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kongwetteaonlamoon/Desktop/BrightsideLooker/PersonalBudget/"/>
    </mc:Choice>
  </mc:AlternateContent>
  <xr:revisionPtr revIDLastSave="0" documentId="13_ncr:1_{FF64B0DD-1DD4-3F4B-A5D7-587A7B24D168}" xr6:coauthVersionLast="36" xr6:coauthVersionMax="36" xr10:uidLastSave="{00000000-0000-0000-0000-000000000000}"/>
  <bookViews>
    <workbookView xWindow="0" yWindow="460" windowWidth="28800" windowHeight="15940" xr2:uid="{00000000-000D-0000-FFFF-FFFF00000000}"/>
  </bookViews>
  <sheets>
    <sheet name="คู่มือ" sheetId="1" r:id="rId1"/>
    <sheet name="2021 Personal Budget" sheetId="2" r:id="rId2"/>
    <sheet name="Example" sheetId="3" r:id="rId3"/>
  </sheets>
  <calcPr calcId="181029"/>
  <extLst>
    <ext uri="GoogleSheetsCustomDataVersion1">
      <go:sheetsCustomData xmlns:go="http://customooxmlschemas.google.com/" r:id="rId9" roundtripDataSignature="AMtx7mgK1IZ36z1yuVUJMF+PKChg/UqxSg=="/>
    </ext>
  </extLst>
</workbook>
</file>

<file path=xl/calcChain.xml><?xml version="1.0" encoding="utf-8"?>
<calcChain xmlns="http://schemas.openxmlformats.org/spreadsheetml/2006/main">
  <c r="M46" i="3" l="1"/>
  <c r="J46" i="3"/>
  <c r="I46" i="3"/>
  <c r="F46" i="3"/>
  <c r="E46" i="3"/>
  <c r="B46" i="3"/>
  <c r="N46" i="3" s="1"/>
  <c r="K45" i="3"/>
  <c r="J45" i="3"/>
  <c r="G45" i="3"/>
  <c r="F45" i="3"/>
  <c r="C45" i="3"/>
  <c r="B45" i="3"/>
  <c r="L44" i="3"/>
  <c r="K44" i="3"/>
  <c r="K47" i="3" s="1"/>
  <c r="H44" i="3"/>
  <c r="G44" i="3"/>
  <c r="D44" i="3"/>
  <c r="C44" i="3"/>
  <c r="C47" i="3" s="1"/>
  <c r="M42" i="3"/>
  <c r="L42" i="3"/>
  <c r="L46" i="3" s="1"/>
  <c r="K42" i="3"/>
  <c r="K46" i="3" s="1"/>
  <c r="J42" i="3"/>
  <c r="I42" i="3"/>
  <c r="H42" i="3"/>
  <c r="H46" i="3" s="1"/>
  <c r="G42" i="3"/>
  <c r="G46" i="3" s="1"/>
  <c r="F42" i="3"/>
  <c r="E42" i="3"/>
  <c r="D42" i="3"/>
  <c r="D46" i="3" s="1"/>
  <c r="C42" i="3"/>
  <c r="C46" i="3" s="1"/>
  <c r="B42" i="3"/>
  <c r="N42" i="3" s="1"/>
  <c r="N41" i="3"/>
  <c r="N40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M20" i="3"/>
  <c r="M45" i="3" s="1"/>
  <c r="L20" i="3"/>
  <c r="L45" i="3" s="1"/>
  <c r="L47" i="3" s="1"/>
  <c r="K20" i="3"/>
  <c r="J20" i="3"/>
  <c r="I20" i="3"/>
  <c r="I45" i="3" s="1"/>
  <c r="H20" i="3"/>
  <c r="H45" i="3" s="1"/>
  <c r="H47" i="3" s="1"/>
  <c r="G20" i="3"/>
  <c r="F20" i="3"/>
  <c r="E20" i="3"/>
  <c r="E45" i="3" s="1"/>
  <c r="D20" i="3"/>
  <c r="D45" i="3" s="1"/>
  <c r="D47" i="3" s="1"/>
  <c r="C20" i="3"/>
  <c r="B20" i="3"/>
  <c r="N20" i="3" s="1"/>
  <c r="N19" i="3"/>
  <c r="N18" i="3"/>
  <c r="N17" i="3"/>
  <c r="N15" i="3"/>
  <c r="N14" i="3"/>
  <c r="N13" i="3"/>
  <c r="N12" i="3"/>
  <c r="N11" i="3"/>
  <c r="N10" i="3"/>
  <c r="M7" i="3"/>
  <c r="M44" i="3" s="1"/>
  <c r="M47" i="3" s="1"/>
  <c r="L7" i="3"/>
  <c r="K7" i="3"/>
  <c r="J7" i="3"/>
  <c r="J44" i="3" s="1"/>
  <c r="J47" i="3" s="1"/>
  <c r="I7" i="3"/>
  <c r="I44" i="3" s="1"/>
  <c r="I47" i="3" s="1"/>
  <c r="H7" i="3"/>
  <c r="G7" i="3"/>
  <c r="F7" i="3"/>
  <c r="F44" i="3" s="1"/>
  <c r="F47" i="3" s="1"/>
  <c r="E7" i="3"/>
  <c r="E44" i="3" s="1"/>
  <c r="E47" i="3" s="1"/>
  <c r="D7" i="3"/>
  <c r="C7" i="3"/>
  <c r="B7" i="3"/>
  <c r="B44" i="3" s="1"/>
  <c r="N6" i="3"/>
  <c r="N5" i="3"/>
  <c r="N4" i="3"/>
  <c r="L53" i="2"/>
  <c r="K53" i="2"/>
  <c r="H53" i="2"/>
  <c r="G53" i="2"/>
  <c r="D53" i="2"/>
  <c r="C53" i="2"/>
  <c r="M52" i="2"/>
  <c r="L52" i="2"/>
  <c r="I52" i="2"/>
  <c r="H52" i="2"/>
  <c r="E52" i="2"/>
  <c r="D52" i="2"/>
  <c r="M51" i="2"/>
  <c r="M54" i="2" s="1"/>
  <c r="J51" i="2"/>
  <c r="I51" i="2"/>
  <c r="F51" i="2"/>
  <c r="E51" i="2"/>
  <c r="E54" i="2" s="1"/>
  <c r="B51" i="2"/>
  <c r="N51" i="2" s="1"/>
  <c r="M49" i="2"/>
  <c r="M53" i="2" s="1"/>
  <c r="L49" i="2"/>
  <c r="K49" i="2"/>
  <c r="J49" i="2"/>
  <c r="J53" i="2" s="1"/>
  <c r="I49" i="2"/>
  <c r="I53" i="2" s="1"/>
  <c r="H49" i="2"/>
  <c r="G49" i="2"/>
  <c r="F49" i="2"/>
  <c r="F53" i="2" s="1"/>
  <c r="E49" i="2"/>
  <c r="E53" i="2" s="1"/>
  <c r="D49" i="2"/>
  <c r="C49" i="2"/>
  <c r="B49" i="2"/>
  <c r="B53" i="2" s="1"/>
  <c r="N53" i="2" s="1"/>
  <c r="N48" i="2"/>
  <c r="N47" i="2"/>
  <c r="N46" i="2"/>
  <c r="N45" i="2"/>
  <c r="N44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M22" i="2"/>
  <c r="L22" i="2"/>
  <c r="K22" i="2"/>
  <c r="K52" i="2" s="1"/>
  <c r="J22" i="2"/>
  <c r="J52" i="2" s="1"/>
  <c r="J54" i="2" s="1"/>
  <c r="I22" i="2"/>
  <c r="H22" i="2"/>
  <c r="G22" i="2"/>
  <c r="G52" i="2" s="1"/>
  <c r="F22" i="2"/>
  <c r="F52" i="2" s="1"/>
  <c r="F54" i="2" s="1"/>
  <c r="E22" i="2"/>
  <c r="D22" i="2"/>
  <c r="C22" i="2"/>
  <c r="C52" i="2" s="1"/>
  <c r="B22" i="2"/>
  <c r="N22" i="2" s="1"/>
  <c r="N21" i="2"/>
  <c r="N20" i="2"/>
  <c r="N19" i="2"/>
  <c r="N18" i="2"/>
  <c r="N17" i="2"/>
  <c r="N15" i="2"/>
  <c r="N14" i="2"/>
  <c r="N13" i="2"/>
  <c r="N12" i="2"/>
  <c r="N11" i="2"/>
  <c r="N10" i="2"/>
  <c r="M7" i="2"/>
  <c r="L7" i="2"/>
  <c r="L51" i="2" s="1"/>
  <c r="L54" i="2" s="1"/>
  <c r="K7" i="2"/>
  <c r="K51" i="2" s="1"/>
  <c r="J7" i="2"/>
  <c r="I7" i="2"/>
  <c r="H7" i="2"/>
  <c r="H51" i="2" s="1"/>
  <c r="H54" i="2" s="1"/>
  <c r="G7" i="2"/>
  <c r="G51" i="2" s="1"/>
  <c r="F7" i="2"/>
  <c r="E7" i="2"/>
  <c r="D7" i="2"/>
  <c r="D51" i="2" s="1"/>
  <c r="D54" i="2" s="1"/>
  <c r="C7" i="2"/>
  <c r="C51" i="2" s="1"/>
  <c r="B7" i="2"/>
  <c r="N7" i="2" s="1"/>
  <c r="N6" i="2"/>
  <c r="N5" i="2"/>
  <c r="N4" i="2"/>
  <c r="N44" i="3" l="1"/>
  <c r="N47" i="3" s="1"/>
  <c r="B47" i="3"/>
  <c r="C54" i="2"/>
  <c r="G54" i="2"/>
  <c r="K54" i="2"/>
  <c r="I54" i="2"/>
  <c r="G47" i="3"/>
  <c r="N45" i="3"/>
  <c r="N7" i="3"/>
  <c r="B52" i="2"/>
  <c r="N49" i="2"/>
  <c r="N52" i="2" l="1"/>
  <c r="N54" i="2" s="1"/>
  <c r="B54" i="2"/>
</calcChain>
</file>

<file path=xl/sharedStrings.xml><?xml version="1.0" encoding="utf-8"?>
<sst xmlns="http://schemas.openxmlformats.org/spreadsheetml/2006/main" count="205" uniqueCount="143">
  <si>
    <t>Personal Budget template (version 1)</t>
  </si>
  <si>
    <r>
      <rPr>
        <b/>
        <u/>
        <sz val="10"/>
        <color rgb="FF1155CC"/>
        <rFont val="Arial"/>
      </rPr>
      <t xml:space="preserve">คลิ๊กที่นี่ </t>
    </r>
    <r>
      <rPr>
        <sz val="10"/>
        <color rgb="FF000000"/>
        <rFont val="Arial"/>
      </rPr>
      <t>เพื่อดาวน์โหลด template นี้อีกครั้ง</t>
    </r>
  </si>
  <si>
    <t>วิธีการใช้ template แผนงบการเงินประจำปีส่วนตัว</t>
  </si>
  <si>
    <t>Step 1: ระบุรายรับ</t>
  </si>
  <si>
    <t>ก่อนอื่นให้ใส่ตัวเลขรายรับครับ ยกตัวอย่างเช่นเงินเดือนของงวดสิ้นเดือนธันวาคม ผมเอามาใส่เป็นรายรับของเดือน</t>
  </si>
  <si>
    <t xml:space="preserve">มกราคม เพราะผมจะใช้เงินส่วนนี้ในการบริหารเงินออมและค่าใช้จ่ายของรอบเดือนมกราคมครับ </t>
  </si>
  <si>
    <t xml:space="preserve">ในทีนี้ผมใส่ “เงินเดือน”, “โบนัส” และ “อื่นๆ” ไว้ สามารถปรับเปลี่ยนหรือเพิ่มแถวได้เลยครับหากใครมีรายรับทางอื่นด้วย </t>
  </si>
  <si>
    <t xml:space="preserve">ที่สำคัญ อย่าลืมเช็คสูตร sum ให้แน่ใจว่าผลรวมของรายรับทุกช่องทางถูกรวมเข้าด้วยกันอย่างถูกต้องด้วยนะครับ </t>
  </si>
  <si>
    <t>Step 2: เก็บเงินออม</t>
  </si>
  <si>
    <t>เงินออมเพื่อความมั่นคงในชีวิต</t>
  </si>
  <si>
    <t xml:space="preserve"> • </t>
  </si>
  <si>
    <r>
      <rPr>
        <b/>
        <sz val="10"/>
        <rFont val="Arial"/>
      </rPr>
      <t>เงินสำรองฉุกเฉิน</t>
    </r>
    <r>
      <rPr>
        <sz val="10"/>
        <color rgb="FF000000"/>
        <rFont val="Arial"/>
      </rPr>
      <t xml:space="preserve"> - อยากให้ลองพิจารณาดูครับว่าเราต้องแบ่งเงินมาออมตรงส่วนนี้เดือนละเท่าไหร่เพื่อที่จะมีเงินสำรอง</t>
    </r>
  </si>
  <si>
    <t>ฉุกเฉินเก็บไว้เท่ากับ 3-6 เท่าของรายจ่ายต่อเดือน</t>
  </si>
  <si>
    <r>
      <rPr>
        <b/>
        <sz val="10"/>
        <rFont val="Arial"/>
      </rPr>
      <t>เงินลงทุน</t>
    </r>
    <r>
      <rPr>
        <sz val="10"/>
        <color rgb="FF000000"/>
        <rFont val="Arial"/>
      </rPr>
      <t xml:space="preserve"> - ตรงนี้จะเป็นการเก็บเงินให้เป็นก้อนๆ เพื่อนำเงินไปลงทุนให้งอกเงยสร้างความมั่งคั่งในอนาคตครับ</t>
    </r>
  </si>
  <si>
    <t>ซึ่งอาจจะเป็นหุ้น หรือกองทุนรวม SSF เป็นต้น</t>
  </si>
  <si>
    <r>
      <rPr>
        <b/>
        <sz val="10"/>
        <rFont val="Arial"/>
      </rPr>
      <t>ประกันชีวิต</t>
    </r>
    <r>
      <rPr>
        <sz val="10"/>
        <color rgb="FF000000"/>
        <rFont val="Arial"/>
      </rPr>
      <t xml:space="preserve"> - ประกันชีวิตทั้งแบบสะสมทรัพย์และหรือแบบตลอดชีพล้วนแล้วแต่มีมูลค่าในตัว ยิ่งนานมูลค่ายิ่งเพิ่มและ</t>
    </r>
  </si>
  <si>
    <t>สามารถแปลงเป็นเงินฉุกเฉินได้ครับ ผมจึงรวมเข้าไปในหมวดเงินออมเพราะถือว่าไม่ได้จ่ายแล้วทิ้ง เราได้ประโยชน์</t>
  </si>
  <si>
    <t xml:space="preserve">กลับมาเต็มๆ ทั้งในด้านการดูแลคุ้มครองชีวิต สะสมทรัพย์ หรือเพื่อเป็นเงินมรดก รวมไปถึงการลดหย่อนภาษีครับ </t>
  </si>
  <si>
    <r>
      <rPr>
        <b/>
        <sz val="10"/>
        <rFont val="Arial"/>
      </rPr>
      <t>ประกันสุขภาพ</t>
    </r>
    <r>
      <rPr>
        <sz val="10"/>
        <color rgb="FF000000"/>
        <rFont val="Arial"/>
      </rPr>
      <t xml:space="preserve"> - ผมแนะนำให้ทุกคนเก็บเงินออมสำหรับซื้อประกันสุขภาพไว้เพื่อความมั่นคงในชีวิตและรองรับสิ่งที่ไม่</t>
    </r>
  </si>
  <si>
    <t>คาดฝันครับ ไม่อย่างนั้นหากเกิดอะไรรุนแรงขึ้นกับชีวิต เราอาจจะต้องนำเงินที่ออมไว้เพื่อวัตถุประสงค์อื่นมาเป็นค่า</t>
  </si>
  <si>
    <t>รักษาพยาบาลที่อาจจะสูงเหยียบแสนเหยียบล้าน ซึ่งจะส่งผลให้ชีวิตเปลี่ยนไปเลย ดังนั้นออมเงินเก็บไว้ซื้อความมั่นคง</t>
  </si>
  <si>
    <t>ให้กับชีวิตจึงเป็นเรื่องที่ต้องทำครับ และยังลดหย่อนภาษีได้อีกด้วย</t>
  </si>
  <si>
    <r>
      <rPr>
        <b/>
        <sz val="10"/>
        <rFont val="Arial"/>
      </rPr>
      <t>เงินเพื่อการเกษียณ</t>
    </r>
    <r>
      <rPr>
        <sz val="10"/>
        <color rgb="FF000000"/>
        <rFont val="Arial"/>
      </rPr>
      <t xml:space="preserve"> - เงินออมส่วนนี้ก็เป็นเงินอีกส่วนที่คนมองข้ามเยอะเหมือนกันครับ กว่าจะนึกได้ว่ามันสำคัญก็ใกล้</t>
    </r>
  </si>
  <si>
    <t>เกษียณไปแล้วและอาจจะช้าไปสักนิดสำหรับการวางแผนการเงินให้ชีวิตอีก 20-30 ปีหลังเกษียณ ผมเองก็ไม่คิดว่าจะ</t>
  </si>
  <si>
    <t>มีชีวิตอยู่ยาวถึง 90 แต่ถ้าจะตายก่อน ก็ขอตายในขณะที่ยังมีเงินครับ 555 บนโลกนี้มีผลิตภัณฑ์ทางการเงินมากมายที่</t>
  </si>
  <si>
    <t>ให้ผลตอบแทนที่ดีหลังเกษียณไม่ว่าจะเป็นประกันชีวิตแบบบำนาญและ RMF เป็นต้นครับ ซึ่งที่ว่ามาทั้งหมดก็สามารถ</t>
  </si>
  <si>
    <t>นำไปลดหย่อนภาษีได้อีกเหมือนกัน</t>
  </si>
  <si>
    <t>เงินออมเพื่อวัตถุประสงค์อื่นๆ</t>
  </si>
  <si>
    <t xml:space="preserve">ตรงนี้สามารถใส่เพิ่มเติมได้เลยครับ ถ้าหากว่าในปีนี้เรามีแผนจะซื้อของชิ้นเล็กชิ้นใหญ่ เช่นเคสมือถือ </t>
  </si>
  <si>
    <t>โทรศัพท์เครื่องใหม่ หรือหม้อทอดไร้น้ำมัน หรือออมเงินสำหรับทริปเที่ยวประจำปี และอยากซอยเงินแต่ละเดือนมา</t>
  </si>
  <si>
    <t>ออมเก็บ ก็สามารถทำได้ครับ</t>
  </si>
  <si>
    <t>Step 3: หักรายจ่าย</t>
  </si>
  <si>
    <t xml:space="preserve">ในหัวข้อรายจ่ายผมได้แยกหมวดย่อยๆ ไว้หลายหมวดมาก ซึ่งสิ่งที่ผมใส่เตรียมไว้ให้ไม่จำเป็นต้องเหมือนกับของทุกคน </t>
  </si>
  <si>
    <t xml:space="preserve">สามารถลบและเพิ่มได้เลยนะครับ เพียงแต่เราต้องตั้งสติดีๆ แล้วนึกให้ออกว่าค่าใช้จ่ายที่เกิดขึ้นในแต่ละเดือนมีอะไรบ้าง </t>
  </si>
  <si>
    <t>ง่ายๆ เลยอยากให้ลองมองค่าใช้จ่ายออกเป็น 3 ประเภทดังนี้ครับ</t>
  </si>
  <si>
    <r>
      <rPr>
        <b/>
        <sz val="10"/>
        <rFont val="Arial"/>
      </rPr>
      <t>จ่ายรายเดือน รู้จำนวนแน่นอน</t>
    </r>
    <r>
      <rPr>
        <sz val="10"/>
        <color rgb="FF000000"/>
        <rFont val="Arial"/>
      </rPr>
      <t xml:space="preserve"> - เงินส่วนนี้จัดการง่ายมากครับ เราอยู่กับมันทุกเดือนจนเรียกได้ว่าชิน เงินที่ได้มาแต่ละ</t>
    </r>
  </si>
  <si>
    <t>เดือนก็เอามาปิดหนี้ส่วนนี้ได้ตรงๆ เช่น ค่าบริการโทรศัพท์รายเดือน, ค่า internet บ้าน, ค่า Netflix (ใครแชร์กับเพื่อน</t>
  </si>
  <si>
    <t xml:space="preserve">อย่าลืมจ่ายให้เพื่อนด้วยนาจา), ค่า Spotify Premium, ค่าฟิตเนส, ค่า EasyPass, เงินเติมเที่ยวบัตร Rabbit </t>
  </si>
  <si>
    <t xml:space="preserve">รายเดือน เป็นต้น หรือใครมีหนี้ที่ต้องผ่อนบัตรเครดิตก็ใส่ได้เช่นกันครับ แต่แนะนำว่ารวมทั้งหมดแล้วไม่ควรเกิน 35% </t>
  </si>
  <si>
    <t>ของรายได้นะครับ</t>
  </si>
  <si>
    <r>
      <rPr>
        <b/>
        <sz val="10"/>
        <rFont val="Arial"/>
      </rPr>
      <t>จ่ายรายปี รู้จำนวนแน่นอน</t>
    </r>
    <r>
      <rPr>
        <sz val="10"/>
        <color rgb="FF000000"/>
        <rFont val="Arial"/>
      </rPr>
      <t xml:space="preserve"> - อาจจะเป็น ค่าประกันรถยนต์ หรือค่าส่วนกลางคอนโด เงินส่วนนี้ก็จัดการไม่ยากครับ </t>
    </r>
  </si>
  <si>
    <t>แต่หลายคนเลือกที่จะไม่จัดการและหวังพึ่งโบนัสอย่างเดียว (เหมือนผมสมัยก่อน) วิธีจัดการง่ายๆ คือ เอาจำนวนที่ต้อง</t>
  </si>
  <si>
    <t>จ่ายตั้ง หารด้วย 12 เดือน เท่านี้เราก็จะรู้ว่าต้องเก็บเงินเดือนละเท่าไหร่เพื่อที่จะปิดหนี้ก้อนนี้โดยไม่ต้องเบียดเบียน</t>
  </si>
  <si>
    <t xml:space="preserve">โบนัสที่ควรจะเป็นเงินออมครับ </t>
  </si>
  <si>
    <r>
      <rPr>
        <b/>
        <sz val="10"/>
        <rFont val="Arial"/>
      </rPr>
      <t>รายจ่ายผันแปรที่ไม่รู้จำนวนแน่นอน</t>
    </r>
    <r>
      <rPr>
        <sz val="10"/>
        <color rgb="FF000000"/>
        <rFont val="Arial"/>
      </rPr>
      <t xml:space="preserve"> - รายจ่ายในส่วนนี้นี่แหละครับที่มักจะสร้างปัญหาให้เรา เพราะคาดเดาได้ยากง่าย</t>
    </r>
  </si>
  <si>
    <t>แตกต่างกันไป อาจจะเป็นค่าน้ำ ค่าไฟ ค่าน้ำมัน ที่บางเดือนมีใช้มากใช้น้อยต่างกัน ก็จัดการด้วยการสำรวจประวัติการ</t>
  </si>
  <si>
    <t>จ่ายในช่วง 1-2 ปีหลัง แล้วคาดการณ์เอาได้ครับ หรืออาจจะเป็นอะไรที่คาดเดายากขึ้นเช่นเงินใส่ซองงานแต่ง งานบวช</t>
  </si>
  <si>
    <t>หรือเงินค่าของขวัญสำหรับวันเกิดหรืองานเลี้ยง ตรงส่วนนี้ก็สามารถหักเงินบางส่วนแต่ละเดือนเก็บไว้ใช้เป็นงบเข้า</t>
  </si>
  <si>
    <t xml:space="preserve">สังคมฉุกเฉินก็ได้ครับ </t>
  </si>
  <si>
    <t>Step 4: เงินเหลือเอาไว้ใช้</t>
  </si>
  <si>
    <r>
      <t>ทีนี้ ในช่อง “</t>
    </r>
    <r>
      <rPr>
        <b/>
        <sz val="10"/>
        <rFont val="Arial"/>
      </rPr>
      <t>เงินเหลือ</t>
    </r>
    <r>
      <rPr>
        <sz val="10"/>
        <color rgb="FF000000"/>
        <rFont val="Arial"/>
      </rPr>
      <t>” ด้านล่าง เราก็จะเห็นตัวเลขหลังจากนำ รายได้ - เงินออม - รายจ่าย ซึ่งเงินเหลือตรงนี้คือค่าใช้จ่าย</t>
    </r>
  </si>
  <si>
    <t>ส่วนตัวที่เราต้องบริหารใช้ให้พอดีใน 1 เดือนเช่นค่าอาหาร ขนม ช้อปปิ้งจิปาถะ เป็นต้นครับ และพอสิ้นเดือน หากเงินใน</t>
  </si>
  <si>
    <t>ส่วนนี้ยังเหลือ เราก็สามารถเอาไปเก็บไว้ในบัญชีเงินออมได้อีกต่างหาก เวิร์คสุด!</t>
  </si>
  <si>
    <t>เริ่มวางแผนและลงมือจัดการวันนี้ ดีกว่าปล่อยให้ตัวเองพูดคำว่า “รู้งี้ทำซะตั้งนานแล้ว” ในวันที่สายไปครับ ซึ่งผมก็หวังว่าไฟล์ที่</t>
  </si>
  <si>
    <t>ผมแจกไปน่าจะเป็นประโยชน์และช่วยชีวิตได้ประมาณหนึ่ง ไฟล์นี้สามารถนำไปดัดแปลงแก้ไข ประยุกต์ใช้ในแบบที่เหมาะกับ</t>
  </si>
  <si>
    <t>แต่ละคนได้เลยครับ สำหรับใครที่มีคำถามเกี่ยวกับ template นี้ หรือเกี่ยวกับตัวประกันเพื่อสร้างความมั่นคงให้ชีวิตและนำไป</t>
  </si>
  <si>
    <t>ลดหย่อนภาษี สามารถถามเข้ามาได้ตามช่องทางติดต่อที่ผมให้ไว้ในไฟล์ได้เลยนะครับ ยินดีช่วยเหลือครับผม :)</t>
  </si>
  <si>
    <t>ข้อแนะนำในการใช้ template นี้</t>
  </si>
  <si>
    <t>เปิดทำในคอมพิวเตอร์จะสะดวกกว่าครับ เพราะเอาเม้าส์คลิ๊กจะค่อนข้างแม่นยำกว่าเอานิ้วจิ้มเวลาเลือก cell และกรอกข้อมูล</t>
  </si>
  <si>
    <t>มีตัวอย่างให้ดูใน sheet ชื่อ “Example” ครับ</t>
  </si>
  <si>
    <t>หากทำเสร็จแล้ว แนะนำให้อัพโหลดลง Google drive (ฟรีแน่นอน) แล้วตั้ง private ไว้เพื่อการเรียกเปิดและแก้ไขจาก</t>
  </si>
  <si>
    <t xml:space="preserve">อุปกรณ์ไหนที่ไหนก็ได้ และป้องกันการสูญหายของไฟล์ด้วยครับ อุตส่าห์นั่งทำตั้งนานเนอะ :) </t>
  </si>
  <si>
    <t xml:space="preserve">อย่าลืมทบทวนแผนอย่างสม่ำเสมอ เพราะสถานะทางการเงินของเรามักจะเปลี่ยนอยู่เรื่อยๆ ครับ </t>
  </si>
  <si>
    <t>แนะนำให้แยกเงินไปจัดเก็บหลายๆ บัญชีสำหรับแต่ละจุดประสงค์ของการเก็บเงิน เพื่อความไม่งุนงง ผมเคยเก็บที่เดียวกัน</t>
  </si>
  <si>
    <t>แล้วงงมาก แต่ถ้าจัดการได้และไม่งงก็โอเคตามสะดวกได้เลยครับ</t>
  </si>
  <si>
    <t>หากมีคำถามหรือสนใจผลิตภัณฑ์ที่ช่วยในการออมเงิน ติดต่อมาได้เลยครับที่</t>
  </si>
  <si>
    <t>กองเวทย์ อ่อนละมูล (ต้อง)</t>
  </si>
  <si>
    <t>ที่ปรึกษาด้านการวางแผนการเงินและตัวแทนประกันชีวิต</t>
  </si>
  <si>
    <t xml:space="preserve"> • Facebook: Kongwette Aonlamoon</t>
  </si>
  <si>
    <t xml:space="preserve"> • Instagram: taunxx</t>
  </si>
  <si>
    <t xml:space="preserve"> • LINE: taunx</t>
  </si>
  <si>
    <t xml:space="preserve"> • Email: kongwette@hotmail.com</t>
  </si>
  <si>
    <t>2021 Personal Budget</t>
  </si>
  <si>
    <t>Version1 (Last update: 3 January 2021)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</si>
  <si>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</si>
  <si>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</si>
  <si>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</si>
  <si>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</si>
  <si>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</si>
  <si>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</si>
  <si>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</si>
  <si>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</si>
  <si>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</si>
  <si>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</si>
  <si>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</si>
  <si>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</si>
  <si>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</si>
  <si>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รายรับ</t>
  </si>
  <si>
    <t>เงินเดือน</t>
  </si>
  <si>
    <t>โบนัส</t>
  </si>
  <si>
    <t>อื่นๆ</t>
  </si>
  <si>
    <t>เงินออม</t>
  </si>
  <si>
    <t>เงินสำรองฉุกเฉิน</t>
  </si>
  <si>
    <t>ลงทุน</t>
  </si>
  <si>
    <r>
      <t xml:space="preserve">ประกันชีวิต
</t>
    </r>
    <r>
      <rPr>
        <b/>
        <sz val="8"/>
        <rFont val="Arial"/>
      </rPr>
      <t>(กี่บาท? จ่ายเมื่อไหร่?)</t>
    </r>
  </si>
  <si>
    <r>
      <t xml:space="preserve">ประกันสุขภาพ
</t>
    </r>
    <r>
      <rPr>
        <b/>
        <sz val="8"/>
        <rFont val="Arial"/>
      </rPr>
      <t>(กี่บาท? จ่ายเมื่อไหร่?)</t>
    </r>
  </si>
  <si>
    <r>
      <t xml:space="preserve">ประกันโรคร้ายแรง
</t>
    </r>
    <r>
      <rPr>
        <b/>
        <sz val="8"/>
        <rFont val="Arial"/>
      </rPr>
      <t>(กี่บาท? จ่ายเมื่อไหร่?)</t>
    </r>
  </si>
  <si>
    <r>
      <t xml:space="preserve">ประกันบำนาญ
</t>
    </r>
    <r>
      <rPr>
        <b/>
        <sz val="8"/>
        <rFont val="Arial"/>
      </rPr>
      <t>(กี่บาท? จ่ายเมื่อไหร่?)</t>
    </r>
  </si>
  <si>
    <t>ทริปเที่ยว 1</t>
  </si>
  <si>
    <t>ทริปเที่ยว 2</t>
  </si>
  <si>
    <t>ของที่อยากได้ 1</t>
  </si>
  <si>
    <t>ของที่อยากได้ 2</t>
  </si>
  <si>
    <t>ของที่อยากได้ 3</t>
  </si>
  <si>
    <t>รายจ่าย</t>
  </si>
  <si>
    <t>ค่าผ่อนรถ</t>
  </si>
  <si>
    <t>ค่าประกันรถยนต์</t>
  </si>
  <si>
    <t>ค่าต่อทะเบียน + พ.ร.บ. รถยนต์</t>
  </si>
  <si>
    <t>ค่าซ่อมบำรุงรถยนต์</t>
  </si>
  <si>
    <t>ค่าน้ำมัน</t>
  </si>
  <si>
    <t>ค่าเติมเที่ยวบัตร Rabbit</t>
  </si>
  <si>
    <t>ผ่อนคอนโด</t>
  </si>
  <si>
    <r>
      <t xml:space="preserve">ค่าส่วนกลางคอนโด
</t>
    </r>
    <r>
      <rPr>
        <b/>
        <sz val="8"/>
        <rFont val="Arial"/>
      </rPr>
      <t>(กี่บาท? จ่ายเมื่อไหร่?)</t>
    </r>
  </si>
  <si>
    <t>ค่าน้ำ</t>
  </si>
  <si>
    <t>ค่าไฟ</t>
  </si>
  <si>
    <t>ค่าบริการโทรศัพท์รายเดือน</t>
  </si>
  <si>
    <t>ค่าอินเตอร์เน็ตบ้าน</t>
  </si>
  <si>
    <t>ค่าสังคม (งานแต่ง ของขวัญ ฯลฯ)</t>
  </si>
  <si>
    <t>Apple Music</t>
  </si>
  <si>
    <t>Spotify Premium</t>
  </si>
  <si>
    <t>Netflix</t>
  </si>
  <si>
    <t>เงินบริจาค 01</t>
  </si>
  <si>
    <t>เงินบริจาค 02</t>
  </si>
  <si>
    <t>ค่าสมาชิกฟิตเนส</t>
  </si>
  <si>
    <t>รายการผ่อนบัตรเครดิต</t>
  </si>
  <si>
    <t>รายการที่ 1</t>
  </si>
  <si>
    <t>รายการที่ 2</t>
  </si>
  <si>
    <t>รายการที่ 3</t>
  </si>
  <si>
    <t>รายการที่ 4</t>
  </si>
  <si>
    <t>รายการที่ 5</t>
  </si>
  <si>
    <t>ยอดรวม</t>
  </si>
  <si>
    <t>เงินเหลือ</t>
  </si>
  <si>
    <t>2021 Personal Budget (example)</t>
  </si>
  <si>
    <r>
      <t xml:space="preserve">ประกันสะสมทรัพย์ 15/25 ทุน 100K
</t>
    </r>
    <r>
      <rPr>
        <b/>
        <sz val="8"/>
        <rFont val="Arial"/>
      </rPr>
      <t>(8,200 บาท - จ่าย 24 Aug)</t>
    </r>
  </si>
  <si>
    <r>
      <t xml:space="preserve">ประกันสุขภาพ Health Happy 5MB
</t>
    </r>
    <r>
      <rPr>
        <b/>
        <sz val="8"/>
        <rFont val="Arial"/>
      </rPr>
      <t>(21,211 บาท - จ่าย 20 Nov)</t>
    </r>
  </si>
  <si>
    <r>
      <t xml:space="preserve">ประกันโรคร้ายแรง CISC 300K
</t>
    </r>
    <r>
      <rPr>
        <b/>
        <sz val="8"/>
        <rFont val="Arial"/>
      </rPr>
      <t>(11,859 บาท - จ่าย 30 Sep)</t>
    </r>
  </si>
  <si>
    <r>
      <t xml:space="preserve">ประกันบำนาญ
</t>
    </r>
    <r>
      <rPr>
        <b/>
        <sz val="8"/>
        <rFont val="Arial"/>
      </rPr>
      <t>(19,136 บาท - จ่าย 20 Nov)</t>
    </r>
  </si>
  <si>
    <t>ทริปบาหลี (จะได้ไปไหม)</t>
  </si>
  <si>
    <t>ทริปอื่นๆ</t>
  </si>
  <si>
    <t>หม้อทอดไร้น้ำมัน เดี๋ยวเอ้าท์</t>
  </si>
  <si>
    <r>
      <t xml:space="preserve">ค่าส่วนกลางคอนโด
</t>
    </r>
    <r>
      <rPr>
        <b/>
        <sz val="8"/>
        <rFont val="Arial"/>
      </rPr>
      <t>(12,000 บาท - จ่าย 31 Dec)</t>
    </r>
  </si>
  <si>
    <t>เงินบริจาคบ้านเด็กอ่อน</t>
  </si>
  <si>
    <t>iPhone 12</t>
  </si>
  <si>
    <t>โปรโบท็อกซ์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</si>
</sst>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"/>
    <numFmt numFmtId="165" formatCode="_-* #,##0.00_-;[Red]\-* #,##0.00_-;_-* &quot;-&quot;??_-;_-@"/>
  </numFmts>
  <fonts count="32">
    <font>
      <sz val="10"/>
      <color rgb="FF000000"/>
      <name val="Arial"/>
    </font>
    <font>
      <sz val="10"/>
      <color theme="1"/>
      <name val="Arial"/>
    </font>
    <font>
      <i/>
      <sz val="8"/>
      <color theme="1"/>
      <name val="Arial"/>
    </font>
    <font>
      <u/>
      <sz val="9"/>
      <color rgb="FF0000FF"/>
      <name val="Arial"/>
    </font>
    <font>
      <b/>
      <sz val="18"/>
      <color theme="1"/>
      <name val="Arial"/>
    </font>
    <font>
      <b/>
      <sz val="14"/>
      <color theme="1"/>
      <name val="Arial"/>
    </font>
    <font>
      <b/>
      <sz val="10"/>
      <color theme="1"/>
      <name val="Arial"/>
    </font>
    <font>
      <sz val="10"/>
      <color theme="1"/>
      <name val="Calibri"/>
    </font>
    <font>
      <b/>
      <sz val="12"/>
      <color theme="1"/>
      <name val="Arial"/>
    </font>
    <font>
      <sz val="10"/>
      <name val="Arial"/>
    </font>
    <font>
      <sz val="8"/>
      <color theme="1"/>
      <name val="Arial"/>
    </font>
    <font>
      <sz val="8"/>
      <name val="Arial"/>
    </font>
    <font>
      <sz val="8"/>
      <name val="Arial"/>
    </font>
    <font>
      <sz val="10"/>
      <name val="Arial"/>
    </font>
    <font>
      <b/>
      <sz val="10"/>
      <name val="Arial"/>
    </font>
    <font>
      <b/>
      <sz val="18"/>
      <color rgb="FF000000"/>
      <name val="Arial"/>
    </font>
    <font>
      <sz val="6"/>
      <color rgb="FF000000"/>
      <name val="Arial"/>
    </font>
    <font>
      <sz val="9"/>
      <color rgb="FFFFFFFF"/>
      <name val="Arial"/>
    </font>
    <font>
      <b/>
      <sz val="9"/>
      <color rgb="FF000000"/>
      <name val="Arial"/>
    </font>
    <font>
      <b/>
      <sz val="12"/>
      <color rgb="FF000000"/>
      <name val="Arial"/>
    </font>
    <font>
      <sz val="12"/>
      <color theme="1"/>
      <name val="Arial"/>
    </font>
    <font>
      <sz val="9"/>
      <color rgb="FF000000"/>
      <name val="Arial"/>
    </font>
    <font>
      <sz val="9"/>
      <color theme="1"/>
      <name val="Arial"/>
    </font>
    <font>
      <b/>
      <sz val="9"/>
      <color rgb="FF38761D"/>
      <name val="Arial"/>
    </font>
    <font>
      <b/>
      <sz val="9"/>
      <color theme="1"/>
      <name val="Arial"/>
    </font>
    <font>
      <b/>
      <sz val="9"/>
      <color rgb="FFFFFFFF"/>
      <name val="Arial"/>
    </font>
    <font>
      <b/>
      <sz val="9"/>
      <color theme="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1"/>
      <color rgb="FF000000"/>
      <name val="Arial"/>
    </font>
    <font>
      <b/>
      <u/>
      <sz val="10"/>
      <color rgb="FF1155CC"/>
      <name val="Arial"/>
    </font>
    <font>
      <b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000000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hair">
        <color rgb="FFB2B2B2"/>
      </left>
      <right style="hair">
        <color rgb="FFB2B2B2"/>
      </right>
      <top style="hair">
        <color rgb="FFB2B2B2"/>
      </top>
      <bottom style="hair">
        <color rgb="FFB2B2B2"/>
      </bottom>
      <diagonal/>
    </border>
    <border>
      <left style="hair">
        <color rgb="FFB2B2B2"/>
      </left>
      <right style="hair">
        <color rgb="FFB2B2B2"/>
      </right>
      <top style="hair">
        <color rgb="FFB2B2B2"/>
      </top>
      <bottom style="thin">
        <color rgb="FF000000"/>
      </bottom>
      <diagonal/>
    </border>
    <border>
      <left style="hair">
        <color rgb="FFB2B2B2"/>
      </left>
      <right style="hair">
        <color rgb="FFB2B2B2"/>
      </right>
      <top/>
      <bottom style="hair">
        <color rgb="FFB2B2B2"/>
      </bottom>
      <diagonal/>
    </border>
    <border>
      <left/>
      <right/>
      <top/>
      <bottom/>
      <diagonal/>
    </border>
    <border>
      <left style="hair">
        <color rgb="FFB2B2B2"/>
      </left>
      <right style="hair">
        <color rgb="FFB2B2B2"/>
      </right>
      <top style="hair">
        <color rgb="FFB2B2B2"/>
      </top>
      <bottom/>
      <diagonal/>
    </border>
    <border>
      <left style="hair">
        <color rgb="FFB2B2B2"/>
      </left>
      <right style="hair">
        <color rgb="FFB2B2B2"/>
      </right>
      <top style="hair">
        <color rgb="FFB2B2B2"/>
      </top>
      <bottom style="hair">
        <color rgb="FFB7B7B7"/>
      </bottom>
      <diagonal/>
    </border>
    <border>
      <left style="hair">
        <color rgb="FFB2B2B2"/>
      </left>
      <right style="hair">
        <color rgb="FFB7B7B7"/>
      </right>
      <top style="hair">
        <color rgb="FFB2B2B2"/>
      </top>
      <bottom style="hair">
        <color rgb="FFB7B7B7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2" borderId="2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/>
    <xf numFmtId="0" fontId="13" fillId="3" borderId="0" xfId="0" applyFont="1" applyFill="1"/>
    <xf numFmtId="0" fontId="11" fillId="0" borderId="0" xfId="0" applyFont="1" applyAlignment="1">
      <alignment vertical="center"/>
    </xf>
    <xf numFmtId="0" fontId="14" fillId="3" borderId="0" xfId="0" applyFont="1" applyFill="1" applyAlignment="1"/>
    <xf numFmtId="0" fontId="11" fillId="3" borderId="0" xfId="0" applyFont="1" applyFill="1" applyAlignment="1">
      <alignment vertical="top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top"/>
    </xf>
    <xf numFmtId="0" fontId="1" fillId="0" borderId="0" xfId="0" applyFont="1"/>
    <xf numFmtId="0" fontId="17" fillId="0" borderId="0" xfId="0" applyFont="1" applyAlignment="1">
      <alignment vertical="center"/>
    </xf>
    <xf numFmtId="40" fontId="18" fillId="0" borderId="0" xfId="0" applyNumberFormat="1" applyFont="1" applyAlignment="1">
      <alignment horizontal="center" vertical="center"/>
    </xf>
    <xf numFmtId="40" fontId="18" fillId="0" borderId="0" xfId="0" applyNumberFormat="1" applyFont="1" applyAlignment="1">
      <alignment horizontal="right" vertical="center"/>
    </xf>
    <xf numFmtId="0" fontId="20" fillId="0" borderId="0" xfId="0" applyFont="1"/>
    <xf numFmtId="0" fontId="21" fillId="0" borderId="0" xfId="0" applyFont="1" applyAlignment="1">
      <alignment horizontal="left" vertical="center"/>
    </xf>
    <xf numFmtId="164" fontId="22" fillId="0" borderId="3" xfId="0" applyNumberFormat="1" applyFont="1" applyBorder="1" applyAlignment="1">
      <alignment horizontal="right" vertical="center"/>
    </xf>
    <xf numFmtId="164" fontId="23" fillId="0" borderId="0" xfId="0" applyNumberFormat="1" applyFont="1" applyAlignment="1">
      <alignment horizontal="right" vertical="center"/>
    </xf>
    <xf numFmtId="0" fontId="22" fillId="0" borderId="1" xfId="0" applyFont="1" applyBorder="1" applyAlignment="1">
      <alignment horizontal="left" vertical="center"/>
    </xf>
    <xf numFmtId="164" fontId="22" fillId="0" borderId="4" xfId="0" applyNumberFormat="1" applyFont="1" applyBorder="1" applyAlignment="1">
      <alignment horizontal="right" vertical="center"/>
    </xf>
    <xf numFmtId="164" fontId="23" fillId="0" borderId="1" xfId="0" applyNumberFormat="1" applyFont="1" applyBorder="1" applyAlignment="1">
      <alignment horizontal="right" vertical="center"/>
    </xf>
    <xf numFmtId="40" fontId="24" fillId="0" borderId="0" xfId="0" applyNumberFormat="1" applyFont="1" applyAlignment="1">
      <alignment horizontal="right" vertical="center"/>
    </xf>
    <xf numFmtId="164" fontId="25" fillId="4" borderId="2" xfId="0" applyNumberFormat="1" applyFont="1" applyFill="1" applyBorder="1" applyAlignment="1">
      <alignment horizontal="right" vertical="center"/>
    </xf>
    <xf numFmtId="164" fontId="26" fillId="4" borderId="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40" fontId="27" fillId="3" borderId="2" xfId="0" applyNumberFormat="1" applyFont="1" applyFill="1" applyBorder="1" applyAlignment="1">
      <alignment horizontal="left" vertical="center"/>
    </xf>
    <xf numFmtId="164" fontId="22" fillId="3" borderId="2" xfId="0" applyNumberFormat="1" applyFont="1" applyFill="1" applyBorder="1" applyAlignment="1">
      <alignment vertical="center"/>
    </xf>
    <xf numFmtId="164" fontId="24" fillId="3" borderId="2" xfId="0" applyNumberFormat="1" applyFont="1" applyFill="1" applyBorder="1" applyAlignment="1">
      <alignment horizontal="right" vertical="center"/>
    </xf>
    <xf numFmtId="40" fontId="22" fillId="0" borderId="0" xfId="0" applyNumberFormat="1" applyFont="1" applyAlignment="1">
      <alignment horizontal="left" vertical="center"/>
    </xf>
    <xf numFmtId="164" fontId="22" fillId="0" borderId="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0" fontId="21" fillId="0" borderId="0" xfId="0" applyNumberFormat="1" applyFont="1" applyAlignment="1">
      <alignment horizontal="left" vertical="center"/>
    </xf>
    <xf numFmtId="0" fontId="27" fillId="3" borderId="2" xfId="0" applyFont="1" applyFill="1" applyBorder="1" applyAlignment="1">
      <alignment horizontal="left" vertical="center"/>
    </xf>
    <xf numFmtId="0" fontId="28" fillId="3" borderId="2" xfId="0" applyFont="1" applyFill="1" applyBorder="1" applyAlignment="1">
      <alignment horizontal="left"/>
    </xf>
    <xf numFmtId="40" fontId="22" fillId="0" borderId="0" xfId="0" applyNumberFormat="1" applyFont="1" applyAlignment="1">
      <alignment horizontal="left" vertical="center"/>
    </xf>
    <xf numFmtId="40" fontId="22" fillId="0" borderId="1" xfId="0" applyNumberFormat="1" applyFont="1" applyBorder="1" applyAlignment="1">
      <alignment horizontal="left" vertical="center"/>
    </xf>
    <xf numFmtId="164" fontId="22" fillId="0" borderId="4" xfId="0" applyNumberFormat="1" applyFont="1" applyBorder="1" applyAlignment="1">
      <alignment vertical="center"/>
    </xf>
    <xf numFmtId="164" fontId="22" fillId="0" borderId="4" xfId="0" applyNumberFormat="1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164" fontId="25" fillId="4" borderId="6" xfId="0" applyNumberFormat="1" applyFont="1" applyFill="1" applyBorder="1" applyAlignment="1">
      <alignment horizontal="right" vertical="center"/>
    </xf>
    <xf numFmtId="164" fontId="22" fillId="0" borderId="3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9" fillId="3" borderId="2" xfId="0" applyFont="1" applyFill="1" applyBorder="1" applyAlignment="1">
      <alignment horizontal="left"/>
    </xf>
    <xf numFmtId="0" fontId="22" fillId="0" borderId="1" xfId="0" applyFont="1" applyBorder="1" applyAlignment="1">
      <alignment horizontal="left" vertical="center"/>
    </xf>
    <xf numFmtId="164" fontId="23" fillId="0" borderId="1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2" fillId="0" borderId="0" xfId="0" applyFont="1"/>
    <xf numFmtId="4" fontId="24" fillId="0" borderId="0" xfId="0" applyNumberFormat="1" applyFont="1"/>
    <xf numFmtId="3" fontId="22" fillId="0" borderId="0" xfId="0" applyNumberFormat="1" applyFont="1"/>
    <xf numFmtId="0" fontId="24" fillId="0" borderId="0" xfId="0" applyFont="1"/>
    <xf numFmtId="164" fontId="22" fillId="0" borderId="3" xfId="0" applyNumberFormat="1" applyFont="1" applyBorder="1" applyAlignment="1">
      <alignment horizontal="right" vertical="center"/>
    </xf>
    <xf numFmtId="164" fontId="22" fillId="0" borderId="3" xfId="0" applyNumberFormat="1" applyFont="1" applyBorder="1" applyAlignment="1">
      <alignment vertical="center"/>
    </xf>
    <xf numFmtId="40" fontId="21" fillId="0" borderId="0" xfId="0" applyNumberFormat="1" applyFont="1" applyAlignment="1">
      <alignment horizontal="left" vertical="center"/>
    </xf>
    <xf numFmtId="164" fontId="22" fillId="0" borderId="7" xfId="0" applyNumberFormat="1" applyFont="1" applyBorder="1" applyAlignment="1">
      <alignment vertical="center"/>
    </xf>
    <xf numFmtId="164" fontId="22" fillId="0" borderId="8" xfId="0" applyNumberFormat="1" applyFont="1" applyBorder="1" applyAlignment="1">
      <alignment vertical="center"/>
    </xf>
    <xf numFmtId="164" fontId="22" fillId="0" borderId="9" xfId="0" applyNumberFormat="1" applyFont="1" applyBorder="1" applyAlignment="1">
      <alignment vertical="center"/>
    </xf>
    <xf numFmtId="40" fontId="22" fillId="0" borderId="1" xfId="0" applyNumberFormat="1" applyFont="1" applyBorder="1" applyAlignment="1">
      <alignment horizontal="left" vertical="center"/>
    </xf>
    <xf numFmtId="164" fontId="21" fillId="0" borderId="3" xfId="0" applyNumberFormat="1" applyFont="1" applyBorder="1" applyAlignment="1">
      <alignment vertical="center"/>
    </xf>
    <xf numFmtId="0" fontId="19" fillId="0" borderId="1" xfId="0" applyFont="1" applyBorder="1" applyAlignment="1">
      <alignment horizontal="left"/>
    </xf>
    <xf numFmtId="0" fontId="13" fillId="0" borderId="1" xfId="0" applyFont="1" applyBorder="1"/>
    <xf numFmtId="0" fontId="15" fillId="0" borderId="0" xfId="0" applyFont="1" applyAlignment="1">
      <alignment horizontal="left" vertic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0</xdr:row>
      <xdr:rowOff>171450</xdr:rowOff>
    </xdr:from>
    <xdr:ext cx="1428750" cy="4667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9525</xdr:colOff>
      <xdr:row>79</xdr:row>
      <xdr:rowOff>28575</xdr:rowOff>
    </xdr:from>
    <xdr:ext cx="1257300" cy="125730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brightsidelooker.com/personalbudg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2"/>
  <sheetViews>
    <sheetView showGridLines="0" tabSelected="1" workbookViewId="0"/>
  </sheetViews>
  <sheetFormatPr baseColWidth="10" defaultColWidth="14.5" defaultRowHeight="15" customHeight="1"/>
  <cols>
    <col min="1" max="3" width="3.5" customWidth="1"/>
    <col min="4" max="4" width="19.5" customWidth="1"/>
    <col min="7" max="7" width="12.5" customWidth="1"/>
    <col min="8" max="8" width="14.1640625" customWidth="1"/>
  </cols>
  <sheetData>
    <row r="1" spans="1:27" ht="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>
      <c r="A2" s="1"/>
      <c r="B2" s="1"/>
      <c r="C2" s="1"/>
      <c r="D2" s="1"/>
      <c r="E2" s="1"/>
      <c r="F2" s="1"/>
      <c r="G2" s="1"/>
      <c r="H2" s="1"/>
      <c r="I2" s="2" t="s">
        <v>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61.5" customHeight="1">
      <c r="A3" s="1"/>
      <c r="B3" s="1"/>
      <c r="C3" s="1"/>
      <c r="D3" s="1"/>
      <c r="E3" s="1"/>
      <c r="F3" s="1"/>
      <c r="G3" s="1"/>
      <c r="H3" s="1"/>
      <c r="I3" s="3" t="s">
        <v>1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3">
      <c r="A4" s="1"/>
      <c r="B4" s="4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7.5" customHeight="1">
      <c r="A6" s="5"/>
      <c r="B6" s="5" t="s">
        <v>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3">
      <c r="A7" s="1"/>
      <c r="B7" s="1"/>
      <c r="C7" s="1" t="s">
        <v>4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3">
      <c r="A8" s="1"/>
      <c r="B8" s="1"/>
      <c r="C8" s="1" t="s">
        <v>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3">
      <c r="A10" s="1"/>
      <c r="B10" s="1"/>
      <c r="C10" s="1" t="s">
        <v>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3">
      <c r="A11" s="1"/>
      <c r="B11" s="1"/>
      <c r="C11" s="1" t="s">
        <v>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30" customHeight="1">
      <c r="A12" s="1"/>
      <c r="B12" s="6"/>
      <c r="C12" s="6"/>
      <c r="D12" s="6"/>
      <c r="E12" s="6"/>
      <c r="F12" s="6"/>
      <c r="G12" s="6"/>
      <c r="H12" s="6"/>
      <c r="I12" s="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37.5" customHeight="1">
      <c r="A13" s="5"/>
      <c r="B13" s="5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3">
      <c r="A14" s="1"/>
      <c r="B14" s="1"/>
      <c r="C14" s="7" t="s">
        <v>9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">
      <c r="A15" s="8"/>
      <c r="B15" s="8"/>
      <c r="C15" s="1" t="s">
        <v>10</v>
      </c>
      <c r="D15" s="1" t="s">
        <v>11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4">
      <c r="A16" s="8"/>
      <c r="B16" s="8"/>
      <c r="C16" s="1"/>
      <c r="D16" s="1" t="s">
        <v>12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3">
      <c r="A17" s="1"/>
      <c r="B17" s="1"/>
      <c r="C17" s="1" t="s">
        <v>10</v>
      </c>
      <c r="D17" s="1" t="s">
        <v>13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3">
      <c r="A18" s="1"/>
      <c r="B18" s="1"/>
      <c r="C18" s="1"/>
      <c r="D18" s="1" t="s">
        <v>14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3">
      <c r="A19" s="1"/>
      <c r="B19" s="1"/>
      <c r="C19" s="1" t="s">
        <v>10</v>
      </c>
      <c r="D19" s="1" t="s">
        <v>15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3">
      <c r="A20" s="1"/>
      <c r="B20" s="1"/>
      <c r="C20" s="1"/>
      <c r="D20" s="1" t="s">
        <v>16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3">
      <c r="A21" s="1"/>
      <c r="B21" s="1"/>
      <c r="C21" s="1"/>
      <c r="D21" s="1" t="s">
        <v>17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3">
      <c r="A22" s="1"/>
      <c r="B22" s="1"/>
      <c r="C22" s="1" t="s">
        <v>10</v>
      </c>
      <c r="D22" s="1" t="s">
        <v>18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3">
      <c r="A23" s="1"/>
      <c r="B23" s="1"/>
      <c r="C23" s="1"/>
      <c r="D23" s="1" t="s">
        <v>19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3">
      <c r="A24" s="1"/>
      <c r="B24" s="1"/>
      <c r="C24" s="1"/>
      <c r="D24" s="1" t="s">
        <v>20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3">
      <c r="A25" s="1"/>
      <c r="B25" s="1"/>
      <c r="C25" s="1"/>
      <c r="D25" s="1" t="s">
        <v>21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3">
      <c r="A26" s="1"/>
      <c r="B26" s="1"/>
      <c r="C26" s="1" t="s">
        <v>10</v>
      </c>
      <c r="D26" s="1" t="s">
        <v>22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3">
      <c r="A27" s="1"/>
      <c r="B27" s="1"/>
      <c r="C27" s="1"/>
      <c r="D27" s="1" t="s">
        <v>23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3">
      <c r="A28" s="1"/>
      <c r="B28" s="1"/>
      <c r="C28" s="1"/>
      <c r="D28" s="1" t="s">
        <v>24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3">
      <c r="A29" s="1"/>
      <c r="B29" s="1"/>
      <c r="C29" s="1"/>
      <c r="D29" s="1" t="s">
        <v>25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3">
      <c r="A30" s="1"/>
      <c r="B30" s="1"/>
      <c r="C30" s="1"/>
      <c r="D30" s="1" t="s">
        <v>26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3">
      <c r="A32" s="1"/>
      <c r="B32" s="1"/>
      <c r="C32" s="7" t="s">
        <v>27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3">
      <c r="A33" s="1"/>
      <c r="B33" s="1"/>
      <c r="C33" s="1" t="s">
        <v>10</v>
      </c>
      <c r="D33" s="1" t="s">
        <v>28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3">
      <c r="A34" s="1"/>
      <c r="B34" s="1"/>
      <c r="C34" s="1"/>
      <c r="D34" s="1" t="s">
        <v>29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3">
      <c r="A35" s="1"/>
      <c r="B35" s="1"/>
      <c r="C35" s="1"/>
      <c r="D35" s="1" t="s">
        <v>30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30" customHeight="1">
      <c r="A36" s="1"/>
      <c r="B36" s="6"/>
      <c r="C36" s="6"/>
      <c r="D36" s="6"/>
      <c r="E36" s="6"/>
      <c r="F36" s="6"/>
      <c r="G36" s="6"/>
      <c r="H36" s="6"/>
      <c r="I36" s="6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37.5" customHeight="1">
      <c r="A37" s="5"/>
      <c r="B37" s="5" t="s">
        <v>31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3">
      <c r="A38" s="1"/>
      <c r="B38" s="1"/>
      <c r="C38" s="1" t="s">
        <v>32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3">
      <c r="A39" s="1"/>
      <c r="B39" s="1"/>
      <c r="C39" s="1" t="s">
        <v>33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3">
      <c r="A40" s="1"/>
      <c r="B40" s="1"/>
      <c r="C40" s="1" t="s">
        <v>34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3">
      <c r="A42" s="1"/>
      <c r="B42" s="1"/>
      <c r="C42" s="1" t="s">
        <v>10</v>
      </c>
      <c r="D42" s="1" t="s">
        <v>35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3">
      <c r="A43" s="1"/>
      <c r="B43" s="1"/>
      <c r="C43" s="1"/>
      <c r="D43" s="1" t="s">
        <v>36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3">
      <c r="A44" s="1"/>
      <c r="B44" s="1"/>
      <c r="C44" s="1"/>
      <c r="D44" s="1" t="s">
        <v>37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3">
      <c r="A45" s="1"/>
      <c r="B45" s="1"/>
      <c r="C45" s="1"/>
      <c r="D45" s="1" t="s">
        <v>38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3">
      <c r="A46" s="1"/>
      <c r="B46" s="1"/>
      <c r="C46" s="1"/>
      <c r="D46" s="1" t="s">
        <v>39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3">
      <c r="A47" s="1"/>
      <c r="B47" s="1"/>
      <c r="C47" s="1" t="s">
        <v>10</v>
      </c>
      <c r="D47" s="1" t="s">
        <v>40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3">
      <c r="A48" s="1"/>
      <c r="B48" s="1"/>
      <c r="C48" s="1"/>
      <c r="D48" s="1" t="s">
        <v>41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3">
      <c r="A49" s="1"/>
      <c r="B49" s="1"/>
      <c r="C49" s="1"/>
      <c r="D49" s="1" t="s">
        <v>42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3">
      <c r="A50" s="1"/>
      <c r="B50" s="1"/>
      <c r="C50" s="1"/>
      <c r="D50" s="1" t="s">
        <v>43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3">
      <c r="A51" s="1"/>
      <c r="B51" s="1"/>
      <c r="C51" s="1" t="s">
        <v>10</v>
      </c>
      <c r="D51" s="1" t="s">
        <v>44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3">
      <c r="A52" s="1"/>
      <c r="B52" s="1"/>
      <c r="C52" s="1"/>
      <c r="D52" s="1" t="s">
        <v>45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3">
      <c r="A53" s="1"/>
      <c r="B53" s="1"/>
      <c r="C53" s="1"/>
      <c r="D53" s="1" t="s">
        <v>46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3">
      <c r="A54" s="1"/>
      <c r="B54" s="1"/>
      <c r="C54" s="1"/>
      <c r="D54" s="1" t="s">
        <v>47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3">
      <c r="A55" s="1"/>
      <c r="B55" s="1"/>
      <c r="C55" s="1"/>
      <c r="D55" s="1" t="s">
        <v>48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30" customHeight="1">
      <c r="A56" s="1"/>
      <c r="B56" s="6"/>
      <c r="C56" s="6"/>
      <c r="D56" s="6"/>
      <c r="E56" s="6"/>
      <c r="F56" s="6"/>
      <c r="G56" s="6"/>
      <c r="H56" s="6"/>
      <c r="I56" s="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37.5" customHeight="1">
      <c r="A57" s="5"/>
      <c r="B57" s="5" t="s">
        <v>49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3">
      <c r="A58" s="1"/>
      <c r="B58" s="1"/>
      <c r="C58" s="1" t="s">
        <v>50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3">
      <c r="A59" s="1"/>
      <c r="B59" s="1"/>
      <c r="C59" s="1" t="s">
        <v>51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3">
      <c r="A60" s="1"/>
      <c r="B60" s="1"/>
      <c r="C60" s="1" t="s">
        <v>52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30" customHeight="1">
      <c r="A61" s="1"/>
      <c r="B61" s="6"/>
      <c r="C61" s="6"/>
      <c r="D61" s="6"/>
      <c r="E61" s="6"/>
      <c r="F61" s="6"/>
      <c r="G61" s="6"/>
      <c r="H61" s="6"/>
      <c r="I61" s="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3">
      <c r="A63" s="1"/>
      <c r="B63" s="1" t="s">
        <v>53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3">
      <c r="A64" s="1"/>
      <c r="B64" s="1" t="s">
        <v>54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3">
      <c r="A65" s="1"/>
      <c r="B65" s="1" t="s">
        <v>55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3">
      <c r="A66" s="1"/>
      <c r="B66" s="1" t="s">
        <v>56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39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6">
      <c r="A68" s="9"/>
      <c r="B68" s="9" t="s">
        <v>57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3">
      <c r="A69" s="1"/>
      <c r="B69" s="1" t="s">
        <v>10</v>
      </c>
      <c r="C69" s="1" t="s">
        <v>58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3">
      <c r="A70" s="1"/>
      <c r="B70" s="1" t="s">
        <v>10</v>
      </c>
      <c r="C70" s="1" t="s">
        <v>59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3">
      <c r="A71" s="1"/>
      <c r="B71" s="1" t="s">
        <v>10</v>
      </c>
      <c r="C71" s="1" t="s">
        <v>60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3">
      <c r="A72" s="1"/>
      <c r="B72" s="1"/>
      <c r="C72" s="1" t="s">
        <v>61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3">
      <c r="A73" s="1"/>
      <c r="B73" s="1" t="s">
        <v>10</v>
      </c>
      <c r="C73" s="1" t="s">
        <v>62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3">
      <c r="A74" s="1"/>
      <c r="B74" s="1" t="s">
        <v>10</v>
      </c>
      <c r="C74" s="10" t="s">
        <v>63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3">
      <c r="A75" s="1"/>
      <c r="B75" s="1"/>
      <c r="C75" s="1" t="s">
        <v>64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3">
      <c r="A77" s="1"/>
      <c r="B77" s="6"/>
      <c r="C77" s="6"/>
      <c r="D77" s="6"/>
      <c r="E77" s="6"/>
      <c r="F77" s="6"/>
      <c r="G77" s="6"/>
      <c r="H77" s="6"/>
      <c r="I77" s="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8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3">
      <c r="A79" s="1"/>
      <c r="B79" s="11"/>
      <c r="C79" s="11"/>
      <c r="D79" s="11"/>
      <c r="E79" s="11"/>
      <c r="F79" s="11"/>
      <c r="G79" s="11"/>
      <c r="H79" s="11"/>
      <c r="I79" s="1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3">
      <c r="A80" s="12"/>
      <c r="B80" s="13"/>
      <c r="C80" s="13"/>
      <c r="D80" s="13"/>
      <c r="E80" s="14" t="s">
        <v>65</v>
      </c>
      <c r="F80" s="15"/>
      <c r="G80" s="13"/>
      <c r="H80" s="13"/>
      <c r="I80" s="13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</row>
    <row r="81" spans="1:27" ht="21" customHeight="1">
      <c r="A81" s="12"/>
      <c r="B81" s="13"/>
      <c r="C81" s="13"/>
      <c r="D81" s="13"/>
      <c r="E81" s="17" t="s">
        <v>66</v>
      </c>
      <c r="F81" s="15"/>
      <c r="G81" s="13"/>
      <c r="H81" s="13"/>
      <c r="I81" s="13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</row>
    <row r="82" spans="1:27" ht="19.5" customHeight="1">
      <c r="A82" s="12"/>
      <c r="B82" s="13"/>
      <c r="C82" s="13"/>
      <c r="D82" s="13"/>
      <c r="E82" s="18" t="s">
        <v>67</v>
      </c>
      <c r="F82" s="15"/>
      <c r="G82" s="13"/>
      <c r="H82" s="13"/>
      <c r="I82" s="13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</row>
    <row r="83" spans="1:27" ht="12.75" customHeight="1">
      <c r="A83" s="12"/>
      <c r="B83" s="13"/>
      <c r="C83" s="13"/>
      <c r="D83" s="13"/>
      <c r="E83" s="19" t="s">
        <v>68</v>
      </c>
      <c r="F83" s="15"/>
      <c r="G83" s="13"/>
      <c r="H83" s="13"/>
      <c r="I83" s="13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</row>
    <row r="84" spans="1:27" ht="12.75" customHeight="1">
      <c r="A84" s="12"/>
      <c r="B84" s="13"/>
      <c r="C84" s="13"/>
      <c r="D84" s="13"/>
      <c r="E84" s="19" t="s">
        <v>69</v>
      </c>
      <c r="F84" s="15"/>
      <c r="G84" s="13"/>
      <c r="H84" s="13"/>
      <c r="I84" s="13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</row>
    <row r="85" spans="1:27" ht="12.75" customHeight="1">
      <c r="A85" s="12"/>
      <c r="B85" s="13"/>
      <c r="C85" s="13"/>
      <c r="D85" s="13"/>
      <c r="E85" s="19" t="s">
        <v>70</v>
      </c>
      <c r="F85" s="15"/>
      <c r="G85" s="13"/>
      <c r="H85" s="13"/>
      <c r="I85" s="13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</row>
    <row r="86" spans="1:27" ht="12.75" customHeight="1">
      <c r="A86" s="12"/>
      <c r="B86" s="13"/>
      <c r="C86" s="13"/>
      <c r="D86" s="13"/>
      <c r="E86" s="20" t="s">
        <v>71</v>
      </c>
      <c r="F86" s="15"/>
      <c r="G86" s="13"/>
      <c r="H86" s="13"/>
      <c r="I86" s="13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</row>
    <row r="87" spans="1:27" ht="13">
      <c r="A87" s="1"/>
      <c r="B87" s="11"/>
      <c r="C87" s="11"/>
      <c r="D87" s="11"/>
      <c r="E87" s="11"/>
      <c r="F87" s="11"/>
      <c r="G87" s="11"/>
      <c r="H87" s="11"/>
      <c r="I87" s="1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</sheetData>
  <hyperlinks>
    <hyperlink ref="I3" r:id="rId1" xr:uid="{00000000-0004-0000-0000-000000000000}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97"/>
  <sheetViews>
    <sheetView showGridLines="0" workbookViewId="0">
      <pane ySplit="2" topLeftCell="A3" activePane="bottomLeft" state="frozen"/>
      <selection pane="bottomLeft" activeCell="B13" sqref="B13"/>
    </sheetView>
  </sheetViews>
  <sheetFormatPr baseColWidth="10" defaultColWidth="14.5" defaultRowHeight="15" customHeight="1"/>
  <cols>
    <col min="1" max="1" width="27" customWidth="1"/>
    <col min="2" max="13" width="11.5" customWidth="1"/>
    <col min="14" max="14" width="13.33203125" customWidth="1"/>
    <col min="15" max="26" width="8.6640625" customWidth="1"/>
  </cols>
  <sheetData>
    <row r="1" spans="1:26" ht="34.5" customHeight="1">
      <c r="A1" s="21" t="s">
        <v>72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 t="s">
        <v>73</v>
      </c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19.5" customHeight="1">
      <c r="A2" s="24"/>
      <c r="B2" s="25" t="s">
        <v>74</v>
      </c>
      <c r="C2" s="25" t="s">
        <v>75</v>
      </c>
      <c r="D2" s="25" t="s">
        <v>76</v>
      </c>
      <c r="E2" s="25" t="s">
        <v>77</v>
      </c>
      <c r="F2" s="25" t="s">
        <v>78</v>
      </c>
      <c r="G2" s="25" t="s">
        <v>79</v>
      </c>
      <c r="H2" s="25" t="s">
        <v>80</v>
      </c>
      <c r="I2" s="25" t="s">
        <v>81</v>
      </c>
      <c r="J2" s="25" t="s">
        <v>82</v>
      </c>
      <c r="K2" s="25" t="s">
        <v>83</v>
      </c>
      <c r="L2" s="25" t="s">
        <v>84</v>
      </c>
      <c r="M2" s="25" t="s">
        <v>85</v>
      </c>
      <c r="N2" s="26" t="s">
        <v>86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>
      <c r="A3" s="74" t="s">
        <v>87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18.75" customHeight="1">
      <c r="A4" s="28" t="s">
        <v>88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v>0</v>
      </c>
      <c r="L4" s="29">
        <v>0</v>
      </c>
      <c r="M4" s="29">
        <v>0</v>
      </c>
      <c r="N4" s="30">
        <f t="shared" ref="N4:N7" si="0">SUM(B4:M4)</f>
        <v>0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customHeight="1">
      <c r="A5" s="28" t="s">
        <v>89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30">
        <f t="shared" si="0"/>
        <v>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customHeight="1">
      <c r="A6" s="31" t="s">
        <v>90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3">
        <f t="shared" si="0"/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34"/>
      <c r="B7" s="35">
        <f t="shared" ref="B7:M7" si="1">SUM(B4:B6)</f>
        <v>0</v>
      </c>
      <c r="C7" s="35">
        <f t="shared" si="1"/>
        <v>0</v>
      </c>
      <c r="D7" s="35">
        <f t="shared" si="1"/>
        <v>0</v>
      </c>
      <c r="E7" s="35">
        <f t="shared" si="1"/>
        <v>0</v>
      </c>
      <c r="F7" s="35">
        <f t="shared" si="1"/>
        <v>0</v>
      </c>
      <c r="G7" s="35">
        <f t="shared" si="1"/>
        <v>0</v>
      </c>
      <c r="H7" s="35">
        <f t="shared" si="1"/>
        <v>0</v>
      </c>
      <c r="I7" s="35">
        <f t="shared" si="1"/>
        <v>0</v>
      </c>
      <c r="J7" s="35">
        <f t="shared" si="1"/>
        <v>0</v>
      </c>
      <c r="K7" s="35">
        <f t="shared" si="1"/>
        <v>0</v>
      </c>
      <c r="L7" s="35">
        <f t="shared" si="1"/>
        <v>0</v>
      </c>
      <c r="M7" s="35">
        <f t="shared" si="1"/>
        <v>0</v>
      </c>
      <c r="N7" s="36">
        <f t="shared" si="0"/>
        <v>0</v>
      </c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28.5" customHeight="1">
      <c r="A8" s="74" t="s">
        <v>91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18.75" customHeight="1">
      <c r="A9" s="38" t="s">
        <v>9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>
      <c r="A10" s="41" t="s">
        <v>92</v>
      </c>
      <c r="B10" s="42">
        <v>0</v>
      </c>
      <c r="C10" s="42">
        <v>0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30">
        <f t="shared" ref="N10:N15" si="2">SUM(B10:M10)</f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>
      <c r="A11" s="43" t="s">
        <v>93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30">
        <f t="shared" si="2"/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>
      <c r="A12" s="44" t="s">
        <v>94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30">
        <f t="shared" si="2"/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>
      <c r="A13" s="44" t="s">
        <v>95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30">
        <f t="shared" si="2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>
      <c r="A14" s="44" t="s">
        <v>96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30">
        <f t="shared" si="2"/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>
      <c r="A15" s="44" t="s">
        <v>97</v>
      </c>
      <c r="B15" s="42">
        <v>0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30">
        <f t="shared" si="2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customHeight="1">
      <c r="A16" s="45" t="s">
        <v>27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18.75" customHeight="1">
      <c r="A17" s="47" t="s">
        <v>98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30">
        <f t="shared" ref="N17:N22" si="3">SUM(B17:M17)</f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customHeight="1">
      <c r="A18" s="47" t="s">
        <v>99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30">
        <f t="shared" si="3"/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customHeight="1">
      <c r="A19" s="47" t="s">
        <v>100</v>
      </c>
      <c r="B19" s="42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30">
        <f t="shared" si="3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>
      <c r="A20" s="47" t="s">
        <v>101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30">
        <f t="shared" si="3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>
      <c r="A21" s="48" t="s">
        <v>102</v>
      </c>
      <c r="B21" s="49">
        <v>0</v>
      </c>
      <c r="C21" s="49">
        <v>0</v>
      </c>
      <c r="D21" s="50">
        <v>0</v>
      </c>
      <c r="E21" s="50">
        <v>0</v>
      </c>
      <c r="F21" s="50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33">
        <f t="shared" si="3"/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2.5" customHeight="1">
      <c r="A22" s="51"/>
      <c r="B22" s="35">
        <f t="shared" ref="B22:M22" si="4">SUM(B10:B21)</f>
        <v>0</v>
      </c>
      <c r="C22" s="35">
        <f t="shared" si="4"/>
        <v>0</v>
      </c>
      <c r="D22" s="35">
        <f t="shared" si="4"/>
        <v>0</v>
      </c>
      <c r="E22" s="35">
        <f t="shared" si="4"/>
        <v>0</v>
      </c>
      <c r="F22" s="35">
        <f t="shared" si="4"/>
        <v>0</v>
      </c>
      <c r="G22" s="35">
        <f t="shared" si="4"/>
        <v>0</v>
      </c>
      <c r="H22" s="35">
        <f t="shared" si="4"/>
        <v>0</v>
      </c>
      <c r="I22" s="35">
        <f t="shared" si="4"/>
        <v>0</v>
      </c>
      <c r="J22" s="35">
        <f t="shared" si="4"/>
        <v>0</v>
      </c>
      <c r="K22" s="35">
        <f t="shared" si="4"/>
        <v>0</v>
      </c>
      <c r="L22" s="35">
        <f t="shared" si="4"/>
        <v>0</v>
      </c>
      <c r="M22" s="35">
        <f t="shared" si="4"/>
        <v>0</v>
      </c>
      <c r="N22" s="52">
        <f t="shared" si="3"/>
        <v>0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ht="28.5" customHeight="1">
      <c r="A23" s="74" t="s">
        <v>103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18.75" customHeight="1">
      <c r="A24" s="43" t="s">
        <v>104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30">
        <f t="shared" ref="N24:N42" si="5">SUM(B24:M24)</f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>
      <c r="A25" s="43" t="s">
        <v>105</v>
      </c>
      <c r="B25" s="42">
        <v>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30">
        <f t="shared" si="5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>
      <c r="A26" s="43" t="s">
        <v>106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30">
        <f t="shared" si="5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>
      <c r="A27" s="43" t="s">
        <v>107</v>
      </c>
      <c r="B27" s="42">
        <v>0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30">
        <f t="shared" si="5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>
      <c r="A28" s="43" t="s">
        <v>108</v>
      </c>
      <c r="B28" s="42">
        <v>0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30">
        <f t="shared" si="5"/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>
      <c r="A29" s="43" t="s">
        <v>109</v>
      </c>
      <c r="B29" s="42">
        <v>0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30">
        <f t="shared" si="5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>
      <c r="A30" s="43" t="s">
        <v>110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30">
        <f t="shared" si="5"/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customHeight="1">
      <c r="A31" s="54" t="s">
        <v>111</v>
      </c>
      <c r="B31" s="42">
        <v>0</v>
      </c>
      <c r="C31" s="42">
        <v>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30">
        <f t="shared" si="5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>
      <c r="A32" s="28" t="s">
        <v>112</v>
      </c>
      <c r="B32" s="42">
        <v>0</v>
      </c>
      <c r="C32" s="42">
        <v>0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30">
        <f t="shared" si="5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>
      <c r="A33" s="43" t="s">
        <v>113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30">
        <f t="shared" si="5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>
      <c r="A34" s="43" t="s">
        <v>114</v>
      </c>
      <c r="B34" s="42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30">
        <f t="shared" si="5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>
      <c r="A35" s="43" t="s">
        <v>115</v>
      </c>
      <c r="B35" s="42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30">
        <f t="shared" si="5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>
      <c r="A36" s="43" t="s">
        <v>116</v>
      </c>
      <c r="B36" s="42">
        <v>0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30">
        <f t="shared" si="5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>
      <c r="A37" s="55" t="s">
        <v>117</v>
      </c>
      <c r="B37" s="42">
        <v>0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30">
        <f t="shared" si="5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>
      <c r="A38" s="43" t="s">
        <v>118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30">
        <f t="shared" si="5"/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>
      <c r="A39" s="43" t="s">
        <v>119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30">
        <f t="shared" si="5"/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>
      <c r="A40" s="55" t="s">
        <v>120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30">
        <f t="shared" si="5"/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>
      <c r="A41" s="55" t="s">
        <v>121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30">
        <f t="shared" si="5"/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>
      <c r="A42" s="43" t="s">
        <v>122</v>
      </c>
      <c r="B42" s="42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30">
        <f t="shared" si="5"/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>
      <c r="A43" s="45" t="s">
        <v>123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18.75" customHeight="1">
      <c r="A44" s="55" t="s">
        <v>124</v>
      </c>
      <c r="B44" s="42">
        <v>0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30">
        <f t="shared" ref="N44:N49" si="6">SUM(B44:M44)</f>
        <v>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>
      <c r="A45" s="55" t="s">
        <v>125</v>
      </c>
      <c r="B45" s="42">
        <v>0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30">
        <f t="shared" si="6"/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>
      <c r="A46" s="55" t="s">
        <v>126</v>
      </c>
      <c r="B46" s="42">
        <v>0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30">
        <f t="shared" si="6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>
      <c r="A47" s="55" t="s">
        <v>127</v>
      </c>
      <c r="B47" s="42">
        <v>0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30">
        <f t="shared" si="6"/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>
      <c r="A48" s="57" t="s">
        <v>128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50">
        <v>0</v>
      </c>
      <c r="M48" s="50">
        <v>0</v>
      </c>
      <c r="N48" s="58">
        <f t="shared" si="6"/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>
      <c r="A49" s="34"/>
      <c r="B49" s="35">
        <f t="shared" ref="B49:M49" si="7">SUM(B24:B48)</f>
        <v>0</v>
      </c>
      <c r="C49" s="35">
        <f t="shared" si="7"/>
        <v>0</v>
      </c>
      <c r="D49" s="35">
        <f t="shared" si="7"/>
        <v>0</v>
      </c>
      <c r="E49" s="35">
        <f t="shared" si="7"/>
        <v>0</v>
      </c>
      <c r="F49" s="35">
        <f t="shared" si="7"/>
        <v>0</v>
      </c>
      <c r="G49" s="35">
        <f t="shared" si="7"/>
        <v>0</v>
      </c>
      <c r="H49" s="35">
        <f t="shared" si="7"/>
        <v>0</v>
      </c>
      <c r="I49" s="35">
        <f t="shared" si="7"/>
        <v>0</v>
      </c>
      <c r="J49" s="35">
        <f t="shared" si="7"/>
        <v>0</v>
      </c>
      <c r="K49" s="35">
        <f t="shared" si="7"/>
        <v>0</v>
      </c>
      <c r="L49" s="35">
        <f t="shared" si="7"/>
        <v>0</v>
      </c>
      <c r="M49" s="35">
        <f t="shared" si="7"/>
        <v>0</v>
      </c>
      <c r="N49" s="35">
        <f t="shared" si="6"/>
        <v>0</v>
      </c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20.25" customHeight="1">
      <c r="A50" s="74" t="s">
        <v>129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18.75" customHeight="1">
      <c r="A51" s="43" t="s">
        <v>87</v>
      </c>
      <c r="B51" s="59">
        <f t="shared" ref="B51:M51" si="8">B7</f>
        <v>0</v>
      </c>
      <c r="C51" s="59">
        <f t="shared" si="8"/>
        <v>0</v>
      </c>
      <c r="D51" s="59">
        <f t="shared" si="8"/>
        <v>0</v>
      </c>
      <c r="E51" s="59">
        <f t="shared" si="8"/>
        <v>0</v>
      </c>
      <c r="F51" s="59">
        <f t="shared" si="8"/>
        <v>0</v>
      </c>
      <c r="G51" s="59">
        <f t="shared" si="8"/>
        <v>0</v>
      </c>
      <c r="H51" s="59">
        <f t="shared" si="8"/>
        <v>0</v>
      </c>
      <c r="I51" s="59">
        <f t="shared" si="8"/>
        <v>0</v>
      </c>
      <c r="J51" s="59">
        <f t="shared" si="8"/>
        <v>0</v>
      </c>
      <c r="K51" s="59">
        <f t="shared" si="8"/>
        <v>0</v>
      </c>
      <c r="L51" s="59">
        <f t="shared" si="8"/>
        <v>0</v>
      </c>
      <c r="M51" s="59">
        <f t="shared" si="8"/>
        <v>0</v>
      </c>
      <c r="N51" s="59">
        <f t="shared" ref="N51:N53" si="9">SUM(B51:M51)</f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>
      <c r="A52" s="43" t="s">
        <v>91</v>
      </c>
      <c r="B52" s="59">
        <f t="shared" ref="B52:M52" si="10">B22</f>
        <v>0</v>
      </c>
      <c r="C52" s="59">
        <f t="shared" si="10"/>
        <v>0</v>
      </c>
      <c r="D52" s="59">
        <f t="shared" si="10"/>
        <v>0</v>
      </c>
      <c r="E52" s="59">
        <f t="shared" si="10"/>
        <v>0</v>
      </c>
      <c r="F52" s="59">
        <f t="shared" si="10"/>
        <v>0</v>
      </c>
      <c r="G52" s="59">
        <f t="shared" si="10"/>
        <v>0</v>
      </c>
      <c r="H52" s="59">
        <f t="shared" si="10"/>
        <v>0</v>
      </c>
      <c r="I52" s="59">
        <f t="shared" si="10"/>
        <v>0</v>
      </c>
      <c r="J52" s="59">
        <f t="shared" si="10"/>
        <v>0</v>
      </c>
      <c r="K52" s="59">
        <f t="shared" si="10"/>
        <v>0</v>
      </c>
      <c r="L52" s="59">
        <f t="shared" si="10"/>
        <v>0</v>
      </c>
      <c r="M52" s="59">
        <f t="shared" si="10"/>
        <v>0</v>
      </c>
      <c r="N52" s="59">
        <f t="shared" si="9"/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>
      <c r="A53" s="43" t="s">
        <v>103</v>
      </c>
      <c r="B53" s="59">
        <f t="shared" ref="B53:M53" si="11">B49</f>
        <v>0</v>
      </c>
      <c r="C53" s="59">
        <f t="shared" si="11"/>
        <v>0</v>
      </c>
      <c r="D53" s="59">
        <f t="shared" si="11"/>
        <v>0</v>
      </c>
      <c r="E53" s="59">
        <f t="shared" si="11"/>
        <v>0</v>
      </c>
      <c r="F53" s="59">
        <f t="shared" si="11"/>
        <v>0</v>
      </c>
      <c r="G53" s="59">
        <f t="shared" si="11"/>
        <v>0</v>
      </c>
      <c r="H53" s="59">
        <f t="shared" si="11"/>
        <v>0</v>
      </c>
      <c r="I53" s="59">
        <f t="shared" si="11"/>
        <v>0</v>
      </c>
      <c r="J53" s="59">
        <f t="shared" si="11"/>
        <v>0</v>
      </c>
      <c r="K53" s="59">
        <f t="shared" si="11"/>
        <v>0</v>
      </c>
      <c r="L53" s="59">
        <f t="shared" si="11"/>
        <v>0</v>
      </c>
      <c r="M53" s="59">
        <f t="shared" si="11"/>
        <v>0</v>
      </c>
      <c r="N53" s="59">
        <f t="shared" si="9"/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>
      <c r="A54" s="60" t="s">
        <v>130</v>
      </c>
      <c r="B54" s="61">
        <f t="shared" ref="B54:N54" si="12">B51-B52-B53</f>
        <v>0</v>
      </c>
      <c r="C54" s="61">
        <f t="shared" si="12"/>
        <v>0</v>
      </c>
      <c r="D54" s="61">
        <f t="shared" si="12"/>
        <v>0</v>
      </c>
      <c r="E54" s="61">
        <f t="shared" si="12"/>
        <v>0</v>
      </c>
      <c r="F54" s="61">
        <f t="shared" si="12"/>
        <v>0</v>
      </c>
      <c r="G54" s="61">
        <f t="shared" si="12"/>
        <v>0</v>
      </c>
      <c r="H54" s="61">
        <f t="shared" si="12"/>
        <v>0</v>
      </c>
      <c r="I54" s="61">
        <f t="shared" si="12"/>
        <v>0</v>
      </c>
      <c r="J54" s="61">
        <f t="shared" si="12"/>
        <v>0</v>
      </c>
      <c r="K54" s="61">
        <f t="shared" si="12"/>
        <v>0</v>
      </c>
      <c r="L54" s="61">
        <f t="shared" si="12"/>
        <v>0</v>
      </c>
      <c r="M54" s="61">
        <f t="shared" si="12"/>
        <v>0</v>
      </c>
      <c r="N54" s="61">
        <f t="shared" si="12"/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12.75" customHeight="1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12.75" customHeight="1">
      <c r="A57" s="62"/>
      <c r="B57" s="62"/>
      <c r="C57" s="62"/>
      <c r="D57" s="62"/>
      <c r="E57" s="62"/>
      <c r="F57" s="63"/>
      <c r="G57" s="62"/>
      <c r="H57" s="62"/>
      <c r="I57" s="62"/>
      <c r="J57" s="62"/>
      <c r="K57" s="62"/>
      <c r="L57" s="62"/>
      <c r="M57" s="62"/>
      <c r="N57" s="62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12.75" customHeight="1">
      <c r="A58" s="62"/>
      <c r="B58" s="62"/>
      <c r="C58" s="62"/>
      <c r="D58" s="62"/>
      <c r="E58" s="62"/>
      <c r="F58" s="64"/>
      <c r="G58" s="62"/>
      <c r="H58" s="62"/>
      <c r="I58" s="62"/>
      <c r="J58" s="62"/>
      <c r="K58" s="62"/>
      <c r="L58" s="62"/>
      <c r="M58" s="62"/>
      <c r="N58" s="62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12.75" customHeight="1">
      <c r="A59" s="62"/>
      <c r="B59" s="62"/>
      <c r="C59" s="62"/>
      <c r="D59" s="62"/>
      <c r="E59" s="62"/>
      <c r="F59" s="64"/>
      <c r="G59" s="62"/>
      <c r="H59" s="62"/>
      <c r="I59" s="62"/>
      <c r="J59" s="62"/>
      <c r="K59" s="62"/>
      <c r="L59" s="62"/>
      <c r="M59" s="62"/>
      <c r="N59" s="62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12.75" customHeight="1">
      <c r="A60" s="62"/>
      <c r="B60" s="62"/>
      <c r="C60" s="62"/>
      <c r="D60" s="62"/>
      <c r="E60" s="62"/>
      <c r="F60" s="64"/>
      <c r="G60" s="62"/>
      <c r="H60" s="62"/>
      <c r="I60" s="62"/>
      <c r="J60" s="62"/>
      <c r="K60" s="62"/>
      <c r="L60" s="62"/>
      <c r="M60" s="62"/>
      <c r="N60" s="62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12.75" customHeight="1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12.75" customHeight="1">
      <c r="A62" s="62"/>
      <c r="B62" s="62"/>
      <c r="C62" s="62"/>
      <c r="D62" s="62"/>
      <c r="E62" s="62"/>
      <c r="F62" s="64"/>
      <c r="G62" s="62"/>
      <c r="H62" s="62"/>
      <c r="I62" s="62"/>
      <c r="J62" s="62"/>
      <c r="K62" s="62"/>
      <c r="L62" s="62"/>
      <c r="M62" s="62"/>
      <c r="N62" s="62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12.75" customHeight="1">
      <c r="A63" s="23"/>
      <c r="B63" s="62"/>
      <c r="C63" s="62"/>
      <c r="D63" s="62"/>
      <c r="E63" s="62"/>
      <c r="F63" s="64"/>
      <c r="G63" s="62"/>
      <c r="H63" s="62"/>
      <c r="I63" s="62"/>
      <c r="J63" s="62"/>
      <c r="K63" s="62"/>
      <c r="L63" s="62"/>
      <c r="M63" s="62"/>
      <c r="N63" s="62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12.75" customHeight="1">
      <c r="A64" s="23"/>
      <c r="B64" s="62"/>
      <c r="C64" s="62"/>
      <c r="D64" s="62"/>
      <c r="E64" s="62"/>
      <c r="F64" s="65"/>
      <c r="G64" s="62"/>
      <c r="H64" s="62"/>
      <c r="I64" s="62"/>
      <c r="J64" s="62"/>
      <c r="K64" s="62"/>
      <c r="L64" s="62"/>
      <c r="M64" s="62"/>
      <c r="N64" s="62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12.75" customHeight="1">
      <c r="A65" s="23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12.75" customHeight="1">
      <c r="A66" s="23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12.75" customHeight="1">
      <c r="A67" s="23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12.75" customHeight="1">
      <c r="A68" s="23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12.75" customHeight="1">
      <c r="A69" s="23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12.75" customHeight="1">
      <c r="A70" s="23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12.75" customHeight="1">
      <c r="A71" s="23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12.75" customHeight="1">
      <c r="A72" s="23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12.75" customHeight="1">
      <c r="A73" s="23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12.75" customHeight="1">
      <c r="A74" s="23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12.75" customHeight="1">
      <c r="A75" s="23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12.75" customHeight="1">
      <c r="A76" s="23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12.75" customHeight="1">
      <c r="A77" s="23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12.75" customHeight="1">
      <c r="A78" s="23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ht="12.75" customHeight="1">
      <c r="A79" s="23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ht="12.75" customHeight="1">
      <c r="A80" s="23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12.75" customHeight="1">
      <c r="A81" s="23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12.75" customHeight="1">
      <c r="A82" s="23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12.75" customHeight="1">
      <c r="A83" s="23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12.75" customHeight="1">
      <c r="A84" s="23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12.75" customHeight="1">
      <c r="A85" s="23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12.75" customHeight="1">
      <c r="A86" s="23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12.75" customHeight="1">
      <c r="A87" s="23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12.75" customHeight="1">
      <c r="A88" s="23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12.75" customHeight="1">
      <c r="A89" s="23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12.75" customHeight="1">
      <c r="A90" s="23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12.75" customHeight="1">
      <c r="A91" s="23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12.75" customHeight="1">
      <c r="A92" s="23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12.75" customHeight="1">
      <c r="A93" s="23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12.75" customHeight="1">
      <c r="A94" s="23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12.75" customHeight="1">
      <c r="A95" s="23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12.75" customHeight="1">
      <c r="A96" s="23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12.75" customHeight="1">
      <c r="A97" s="23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12.75" customHeight="1">
      <c r="A98" s="23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12.75" customHeight="1">
      <c r="A99" s="23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12.75" customHeight="1">
      <c r="A100" s="23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12.75" customHeight="1">
      <c r="A101" s="23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12.75" customHeight="1">
      <c r="A102" s="23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12.75" customHeight="1">
      <c r="A103" s="23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12.75" customHeight="1">
      <c r="A104" s="23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ht="12.75" customHeight="1">
      <c r="A105" s="23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ht="12.75" customHeight="1">
      <c r="A106" s="23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ht="12.75" customHeight="1">
      <c r="A107" s="23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12.75" customHeight="1">
      <c r="A108" s="23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ht="12.75" customHeight="1">
      <c r="A109" s="23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ht="12.75" customHeight="1">
      <c r="A110" s="23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ht="12.75" customHeight="1">
      <c r="A111" s="23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ht="12.75" customHeight="1">
      <c r="A112" s="23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ht="12.75" customHeight="1">
      <c r="A113" s="23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ht="12.75" customHeight="1">
      <c r="A114" s="23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12.75" customHeight="1">
      <c r="A115" s="23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ht="12.75" customHeight="1">
      <c r="A116" s="23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ht="12.75" customHeight="1">
      <c r="A117" s="23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ht="12.75" customHeight="1">
      <c r="A118" s="23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ht="12.75" customHeight="1">
      <c r="A119" s="23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12.75" customHeight="1">
      <c r="A120" s="23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12.75" customHeight="1">
      <c r="A121" s="23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ht="12.75" customHeight="1">
      <c r="A122" s="23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ht="12.75" customHeight="1">
      <c r="A123" s="23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12.75" customHeight="1">
      <c r="A124" s="23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12.75" customHeight="1">
      <c r="A125" s="23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ht="12.75" customHeight="1">
      <c r="A126" s="23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 ht="12.75" customHeight="1">
      <c r="A127" s="23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 ht="12.75" customHeight="1">
      <c r="A128" s="23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 ht="12.75" customHeight="1">
      <c r="A129" s="23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 ht="12.75" customHeight="1">
      <c r="A130" s="23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ht="12.75" customHeight="1">
      <c r="A131" s="23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ht="12.75" customHeight="1">
      <c r="A132" s="23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ht="12.75" customHeight="1">
      <c r="A133" s="23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 ht="12.75" customHeight="1">
      <c r="A134" s="23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ht="12.75" customHeight="1">
      <c r="A135" s="23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 ht="12.75" customHeight="1">
      <c r="A136" s="23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ht="12.75" customHeight="1">
      <c r="A137" s="23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 ht="12.75" customHeight="1">
      <c r="A138" s="23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ht="12.75" customHeight="1">
      <c r="A139" s="23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 ht="12.75" customHeight="1">
      <c r="A140" s="23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 ht="12.75" customHeight="1">
      <c r="A141" s="23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ht="12.75" customHeight="1">
      <c r="A142" s="23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ht="12.75" customHeight="1">
      <c r="A143" s="23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ht="12.75" customHeight="1">
      <c r="A144" s="23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ht="12.75" customHeight="1">
      <c r="A145" s="23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spans="1:26" ht="12.75" customHeight="1">
      <c r="A146" s="23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 ht="12.75" customHeight="1">
      <c r="A147" s="23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ht="12.75" customHeight="1">
      <c r="A148" s="23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 ht="12.75" customHeight="1">
      <c r="A149" s="23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ht="12.75" customHeight="1">
      <c r="A150" s="23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ht="12.75" customHeight="1">
      <c r="A151" s="23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ht="12.75" customHeight="1">
      <c r="A152" s="23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 ht="12.75" customHeight="1">
      <c r="A153" s="23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ht="12.75" customHeight="1">
      <c r="A154" s="23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 ht="12.75" customHeight="1">
      <c r="A155" s="23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ht="12.75" customHeight="1">
      <c r="A156" s="23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 ht="12.75" customHeight="1">
      <c r="A157" s="23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ht="12.75" customHeight="1">
      <c r="A158" s="23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ht="12.75" customHeight="1">
      <c r="A159" s="23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ht="12.75" customHeight="1">
      <c r="A160" s="23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 ht="12.75" customHeight="1">
      <c r="A161" s="23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ht="12.75" customHeight="1">
      <c r="A162" s="23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 ht="12.75" customHeight="1">
      <c r="A163" s="23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ht="12.75" customHeight="1">
      <c r="A164" s="23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 ht="12.75" customHeight="1">
      <c r="A165" s="23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ht="12.75" customHeight="1">
      <c r="A166" s="23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ht="12.75" customHeight="1">
      <c r="A167" s="23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ht="12.75" customHeight="1">
      <c r="A168" s="23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ht="12.75" customHeight="1">
      <c r="A169" s="23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12.75" customHeight="1">
      <c r="A170" s="23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ht="12.75" customHeight="1">
      <c r="A171" s="23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ht="12.75" customHeight="1">
      <c r="A172" s="23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ht="12.75" customHeight="1">
      <c r="A173" s="23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ht="12.75" customHeight="1">
      <c r="A174" s="23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ht="12.75" customHeight="1">
      <c r="A175" s="23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ht="12.75" customHeight="1">
      <c r="A176" s="23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 ht="12.75" customHeight="1">
      <c r="A177" s="23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ht="12.75" customHeight="1">
      <c r="A178" s="23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ht="12.75" customHeight="1">
      <c r="A179" s="23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ht="12.75" customHeight="1">
      <c r="A180" s="23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 ht="12.75" customHeight="1">
      <c r="A181" s="23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12.75" customHeight="1">
      <c r="A182" s="23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ht="12.75" customHeight="1">
      <c r="A183" s="23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ht="12.75" customHeight="1">
      <c r="A184" s="23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 ht="12.75" customHeight="1">
      <c r="A185" s="23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ht="12.75" customHeight="1">
      <c r="A186" s="23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ht="12.75" customHeight="1">
      <c r="A187" s="23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ht="12.75" customHeight="1">
      <c r="A188" s="23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 ht="12.75" customHeight="1">
      <c r="A189" s="23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ht="12.75" customHeight="1">
      <c r="A190" s="23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 ht="12.75" customHeight="1">
      <c r="A191" s="23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ht="12.75" customHeight="1">
      <c r="A192" s="23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ht="12.75" customHeight="1">
      <c r="A193" s="23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ht="12.75" customHeight="1">
      <c r="A194" s="23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 ht="12.75" customHeight="1">
      <c r="A195" s="23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ht="12.75" customHeight="1">
      <c r="A196" s="23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ht="12.75" customHeight="1">
      <c r="A197" s="23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spans="1:26" ht="12.75" customHeight="1">
      <c r="A198" s="23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 ht="12.75" customHeight="1">
      <c r="A199" s="23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ht="12.75" customHeight="1">
      <c r="A200" s="23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ht="12.75" customHeight="1">
      <c r="A201" s="23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 ht="12.75" customHeight="1">
      <c r="A202" s="23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spans="1:26" ht="12.75" customHeight="1">
      <c r="A203" s="23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 ht="12.75" customHeight="1">
      <c r="A204" s="23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spans="1:26" ht="12.75" customHeight="1">
      <c r="A205" s="23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 ht="12.75" customHeight="1">
      <c r="A206" s="23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spans="1:26" ht="12.75" customHeight="1">
      <c r="A207" s="23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 ht="12.75" customHeight="1">
      <c r="A208" s="23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spans="1:26" ht="12.75" customHeight="1">
      <c r="A209" s="23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 ht="12.75" customHeight="1">
      <c r="A210" s="23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 ht="12.75" customHeight="1">
      <c r="A211" s="23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spans="1:26" ht="12.75" customHeight="1">
      <c r="A212" s="23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spans="1:26" ht="12.75" customHeight="1">
      <c r="A213" s="23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 ht="12.75" customHeight="1">
      <c r="A214" s="23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spans="1:26" ht="12.75" customHeight="1">
      <c r="A215" s="23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 ht="12.75" customHeight="1">
      <c r="A216" s="23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spans="1:26" ht="12.75" customHeight="1">
      <c r="A217" s="23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spans="1:26" ht="12.75" customHeight="1">
      <c r="A218" s="23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 ht="12.75" customHeight="1">
      <c r="A219" s="23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spans="1:26" ht="12.75" customHeight="1">
      <c r="A220" s="23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spans="1:26" ht="12.75" customHeight="1">
      <c r="A221" s="23"/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 ht="12.75" customHeight="1">
      <c r="A222" s="23"/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spans="1:26" ht="12.75" customHeight="1">
      <c r="A223" s="23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 ht="12.75" customHeight="1">
      <c r="A224" s="23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spans="1:26" ht="12.75" customHeight="1">
      <c r="A225" s="23"/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 ht="12.75" customHeight="1">
      <c r="A226" s="23"/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spans="1:26" ht="12.75" customHeight="1">
      <c r="A227" s="23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spans="1:26" ht="12.75" customHeight="1">
      <c r="A228" s="23"/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spans="1:26" ht="12.75" customHeight="1">
      <c r="A229" s="23"/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spans="1:26" ht="12.75" customHeight="1">
      <c r="A230" s="23"/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spans="1:26" ht="12.75" customHeight="1">
      <c r="A231" s="23"/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spans="1:26" ht="12.75" customHeight="1">
      <c r="A232" s="23"/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spans="1:26" ht="12.75" customHeight="1">
      <c r="A233" s="23"/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spans="1:26" ht="12.75" customHeight="1">
      <c r="A234" s="23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spans="1:26" ht="12.75" customHeight="1">
      <c r="A235" s="23"/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spans="1:26" ht="12.75" customHeight="1">
      <c r="A236" s="23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spans="1:26" ht="12.75" customHeight="1">
      <c r="A237" s="23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spans="1:26" ht="12.75" customHeight="1">
      <c r="A238" s="23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spans="1:26" ht="12.75" customHeight="1">
      <c r="A239" s="23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spans="1:26" ht="12.75" customHeight="1">
      <c r="A240" s="23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spans="1:26" ht="12.75" customHeight="1">
      <c r="A241" s="23"/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spans="1:26" ht="12.75" customHeight="1">
      <c r="A242" s="23"/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spans="1:26" ht="12.75" customHeight="1">
      <c r="A243" s="23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spans="1:26" ht="12.75" customHeight="1">
      <c r="A244" s="23"/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spans="1:26" ht="12.75" customHeight="1">
      <c r="A245" s="23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spans="1:26" ht="12.75" customHeight="1">
      <c r="A246" s="23"/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spans="1:26" ht="12.75" customHeight="1">
      <c r="A247" s="23"/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spans="1:26" ht="12.75" customHeight="1">
      <c r="A248" s="23"/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spans="1:26" ht="12.75" customHeight="1">
      <c r="A249" s="23"/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spans="1:26" ht="12.75" customHeight="1">
      <c r="A250" s="23"/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spans="1:26" ht="12.75" customHeight="1">
      <c r="A251" s="23"/>
      <c r="B251" s="62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spans="1:26" ht="12.75" customHeight="1">
      <c r="A252" s="23"/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spans="1:26" ht="12.75" customHeight="1">
      <c r="A253" s="23"/>
      <c r="B253" s="62"/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spans="1:26" ht="12.75" customHeight="1">
      <c r="A254" s="23"/>
      <c r="B254" s="62"/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spans="1:26" ht="15.75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spans="1:26" ht="15.75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spans="1:26" ht="15.7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spans="1:26" ht="15.75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spans="1:26" ht="15.75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spans="1:26" ht="15.7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spans="1:26" ht="15.75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spans="1:26" ht="15.7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spans="1:26" ht="15.7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spans="1:26" ht="15.7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spans="1:26" ht="15.7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spans="1:26" ht="15.7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spans="1:26" ht="15.7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spans="1:26" ht="15.7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spans="1:26" ht="15.7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spans="1:26" ht="15.7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spans="1:26" ht="15.7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spans="1:26" ht="15.7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spans="1:26" ht="15.7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spans="1:26" ht="15.7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spans="1:26" ht="15.7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spans="1:26" ht="15.7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spans="1:26" ht="15.7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spans="1:26" ht="15.7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spans="1:26" ht="15.7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spans="1:26" ht="15.7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spans="1:26" ht="15.7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spans="1:26" ht="15.7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spans="1:26" ht="15.7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spans="1:26" ht="15.7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spans="1:26" ht="15.7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spans="1:26" ht="15.7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spans="1:26" ht="15.7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spans="1:26" ht="15.7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spans="1:26" ht="15.7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spans="1:26" ht="15.7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spans="1:26" ht="15.7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spans="1:26" ht="15.7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spans="1:26" ht="15.7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spans="1:26" ht="15.7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spans="1:26" ht="15.7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spans="1:26" ht="15.7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spans="1:26" ht="15.7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spans="1:26" ht="15.7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spans="1:26" ht="15.7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spans="1:26" ht="15.7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spans="1:26" ht="15.7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spans="1:26" ht="15.7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spans="1:26" ht="15.7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spans="1:26" ht="15.7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spans="1:26" ht="15.7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spans="1:26" ht="15.7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spans="1:26" ht="15.7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spans="1:26" ht="15.7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spans="1:26" ht="15.7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spans="1:26" ht="15.7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spans="1:26" ht="15.7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spans="1:26" ht="15.75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spans="1:26" ht="15.7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spans="1:26" ht="15.7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spans="1:26" ht="15.7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spans="1:26" ht="15.7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spans="1:26" ht="15.7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spans="1:26" ht="15.7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spans="1:26" ht="15.7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spans="1:26" ht="15.7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spans="1:26" ht="15.7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spans="1:26" ht="15.7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spans="1:26" ht="15.7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spans="1:26" ht="15.7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spans="1:26" ht="15.7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spans="1:26" ht="15.7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spans="1:26" ht="15.7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spans="1:26" ht="15.7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spans="1:26" ht="15.7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spans="1:26" ht="15.7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spans="1:26" ht="15.7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spans="1:26" ht="15.7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spans="1:26" ht="15.7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spans="1:26" ht="15.7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spans="1:26" ht="15.7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spans="1:26" ht="15.7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spans="1:26" ht="15.7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spans="1:26" ht="15.7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spans="1:26" ht="15.7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spans="1:26" ht="15.7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spans="1:26" ht="15.7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spans="1:26" ht="15.7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spans="1:26" ht="15.7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spans="1:26" ht="15.7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spans="1:26" ht="15.7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spans="1:26" ht="15.7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spans="1:26" ht="15.7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spans="1:26" ht="15.7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spans="1:26" ht="15.7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spans="1:26" ht="15.75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spans="1:26" ht="15.75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spans="1:26" ht="15.75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15.75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15.75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spans="1:26" ht="15.75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spans="1:26" ht="15.75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spans="1:26" ht="15.75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spans="1:26" ht="15.75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spans="1:26" ht="15.75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spans="1:26" ht="15.75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spans="1:26" ht="15.75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spans="1:26" ht="15.75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spans="1:26" ht="15.75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spans="1:26" ht="15.75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spans="1:26" ht="15.75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 ht="15.75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spans="1:26" ht="15.75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spans="1:26" ht="15.75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spans="1:26" ht="15.75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spans="1:26" ht="15.75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spans="1:26" ht="15.75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spans="1:26" ht="15.75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spans="1:26" ht="15.75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spans="1:26" ht="15.75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spans="1:26" ht="15.75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ht="15.75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spans="1:26" ht="15.75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spans="1:26" ht="15.75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spans="1:26" ht="15.75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spans="1:26" ht="15.75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spans="1:26" ht="15.75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spans="1:26" ht="15.75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spans="1:26" ht="15.75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spans="1:26" ht="15.75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spans="1:26" ht="15.75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spans="1:26" ht="15.75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spans="1:26" ht="15.75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spans="1:26" ht="15.75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spans="1:26" ht="15.75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spans="1:26" ht="15.75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spans="1:26" ht="15.75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spans="1:26" ht="15.75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spans="1:26" ht="15.75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spans="1:26" ht="15.75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spans="1:26" ht="15.75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spans="1:26" ht="15.75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spans="1:26" ht="15.75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spans="1:26" ht="15.75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spans="1:26" ht="15.75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spans="1:26" ht="15.75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spans="1:26" ht="15.75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spans="1:26" ht="15.75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spans="1:26" ht="15.75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spans="1:26" ht="15.75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spans="1:26" ht="15.75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spans="1:26" ht="15.75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spans="1:26" ht="15.75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spans="1:26" ht="15.75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spans="1:26" ht="15.75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spans="1:26" ht="15.75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spans="1:26" ht="15.75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spans="1:26" ht="15.75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spans="1:26" ht="15.75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spans="1:26" ht="15.75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spans="1:26" ht="15.75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spans="1:26" ht="15.75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spans="1:26" ht="15.75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spans="1:26" ht="15.75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spans="1:26" ht="15.75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spans="1:26" ht="15.75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spans="1:26" ht="15.75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spans="1:26" ht="15.75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spans="1:26" ht="15.75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spans="1:26" ht="15.75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spans="1:26" ht="15.75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spans="1:26" ht="15.75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spans="1:26" ht="15.75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spans="1:26" ht="15.75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spans="1:26" ht="15.75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spans="1:26" ht="15.75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spans="1:26" ht="15.75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spans="1:26" ht="15.75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spans="1:26" ht="15.75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spans="1:26" ht="15.75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spans="1:26" ht="15.75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 ht="15.75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 ht="15.75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 ht="15.75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 ht="15.75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 ht="15.75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 ht="15.75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 ht="15.75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spans="1:26" ht="15.75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spans="1:26" ht="15.75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spans="1:26" ht="15.75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spans="1:26" ht="15.75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spans="1:26" ht="15.75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spans="1:26" ht="15.75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spans="1:26" ht="15.75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spans="1:26" ht="15.75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spans="1:26" ht="15.75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spans="1:26" ht="15.75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spans="1:26" ht="15.75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spans="1:26" ht="15.75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spans="1:26" ht="15.75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spans="1:26" ht="15.75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spans="1:26" ht="15.75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spans="1:26" ht="15.75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spans="1:26" ht="15.75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spans="1:26" ht="15.75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spans="1:26" ht="15.75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spans="1:26" ht="15.75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spans="1:26" ht="15.75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spans="1:26" ht="15.75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spans="1:26" ht="15.75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spans="1:26" ht="15.75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spans="1:26" ht="15.75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spans="1:26" ht="15.75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spans="1:26" ht="15.7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spans="1:26" ht="15.7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spans="1:26" ht="15.7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spans="1:26" ht="15.7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spans="1:26" ht="15.7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spans="1:26" ht="15.7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spans="1:26" ht="15.7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spans="1:26" ht="15.7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spans="1:26" ht="15.7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spans="1:26" ht="15.7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spans="1:26" ht="15.7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spans="1:26" ht="15.7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spans="1:26" ht="15.7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spans="1:26" ht="15.7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spans="1:26" ht="15.7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spans="1:26" ht="15.7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spans="1:26" ht="15.7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spans="1:26" ht="15.7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spans="1:26" ht="15.7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spans="1:26" ht="15.7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spans="1:26" ht="15.7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spans="1:26" ht="15.7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spans="1:26" ht="15.7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spans="1:26" ht="15.7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spans="1:26" ht="15.7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spans="1:26" ht="15.7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spans="1:26" ht="15.7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spans="1:26" ht="15.7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spans="1:26" ht="15.7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spans="1:26" ht="15.7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spans="1:26" ht="15.7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spans="1:26" ht="15.7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spans="1:26" ht="15.7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spans="1:26" ht="15.7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spans="1:26" ht="15.7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spans="1:26" ht="15.7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spans="1:26" ht="15.7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spans="1:26" ht="15.7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spans="1:26" ht="15.7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spans="1:26" ht="15.7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spans="1:26" ht="15.7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spans="1:26" ht="15.7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spans="1:26" ht="15.7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spans="1:26" ht="15.7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spans="1:26" ht="15.7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spans="1:26" ht="15.7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spans="1:26" ht="15.7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spans="1:26" ht="15.7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spans="1:26" ht="15.7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spans="1:26" ht="15.7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spans="1:26" ht="15.7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spans="1:26" ht="15.7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spans="1:26" ht="15.7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spans="1:26" ht="15.7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spans="1:26" ht="15.7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spans="1:26" ht="15.7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spans="1:26" ht="15.7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spans="1:26" ht="15.7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spans="1:26" ht="15.7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spans="1:26" ht="15.7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spans="1:26" ht="15.7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spans="1:26" ht="15.7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spans="1:26" ht="15.7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spans="1:26" ht="15.7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spans="1:26" ht="15.7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spans="1:26" ht="15.7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spans="1:26" ht="15.7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spans="1:26" ht="15.7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spans="1:26" ht="15.7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spans="1:26" ht="15.7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spans="1:26" ht="15.7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spans="1:26" ht="15.7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spans="1:26" ht="15.7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spans="1:26" ht="15.7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spans="1:26" ht="15.7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spans="1:26" ht="15.7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spans="1:26" ht="15.7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spans="1:26" ht="15.7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spans="1:26" ht="15.7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spans="1:26" ht="15.7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spans="1:26" ht="15.7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spans="1:26" ht="15.7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spans="1:26" ht="15.7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spans="1:26" ht="15.7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spans="1:26" ht="15.7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spans="1:26" ht="15.7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spans="1:26" ht="15.7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spans="1:26" ht="15.7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spans="1:26" ht="15.7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spans="1:26" ht="15.7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spans="1:26" ht="15.7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spans="1:26" ht="15.7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spans="1:26" ht="15.7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spans="1:26" ht="15.7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spans="1:26" ht="15.7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spans="1:26" ht="15.7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spans="1:26" ht="15.7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spans="1:26" ht="15.7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spans="1:26" ht="15.7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spans="1:26" ht="15.7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spans="1:26" ht="15.7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spans="1:26" ht="15.7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spans="1:26" ht="15.7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spans="1:26" ht="15.7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spans="1:26" ht="15.7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spans="1:26" ht="15.7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spans="1:26" ht="15.7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spans="1:26" ht="15.7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spans="1:26" ht="15.7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spans="1:26" ht="15.7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spans="1:26" ht="15.7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spans="1:26" ht="15.7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spans="1:26" ht="15.7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spans="1:26" ht="15.7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spans="1:26" ht="15.7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spans="1:26" ht="15.7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spans="1:26" ht="15.7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spans="1:26" ht="15.7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spans="1:26" ht="15.7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spans="1:26" ht="15.7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spans="1:26" ht="15.7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spans="1:26" ht="15.7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spans="1:26" ht="15.7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spans="1:26" ht="15.7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spans="1:26" ht="15.7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spans="1:26" ht="15.7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spans="1:26" ht="15.7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spans="1:26" ht="15.7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spans="1:26" ht="15.7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spans="1:26" ht="15.7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spans="1:26" ht="15.7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spans="1:26" ht="15.7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spans="1:26" ht="15.7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spans="1:26" ht="15.7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spans="1:26" ht="15.7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spans="1:26" ht="15.7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spans="1:26" ht="15.7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spans="1:26" ht="15.7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spans="1:26" ht="15.7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spans="1:26" ht="15.7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spans="1:26" ht="15.7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spans="1:26" ht="15.7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spans="1:26" ht="15.7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spans="1:26" ht="15.7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spans="1:26" ht="15.7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spans="1:26" ht="15.7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spans="1:26" ht="15.7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spans="1:26" ht="15.7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spans="1:26" ht="15.7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spans="1:26" ht="15.7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spans="1:26" ht="15.7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spans="1:26" ht="15.7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spans="1:26" ht="15.7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spans="1:26" ht="15.7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spans="1:26" ht="15.7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spans="1:26" ht="15.7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spans="1:26" ht="15.7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spans="1:26" ht="15.7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spans="1:26" ht="15.7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spans="1:26" ht="15.7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spans="1:26" ht="15.7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spans="1:26" ht="15.7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spans="1:26" ht="15.7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spans="1:26" ht="15.7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spans="1:26" ht="15.7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spans="1:26" ht="15.7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spans="1:26" ht="15.7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spans="1:26" ht="15.7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spans="1:26" ht="15.7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spans="1:26" ht="15.7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spans="1:26" ht="15.7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spans="1:26" ht="15.7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spans="1:26" ht="15.7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spans="1:26" ht="15.7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spans="1:26" ht="15.7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spans="1:26" ht="15.7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spans="1:26" ht="15.7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spans="1:26" ht="15.7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spans="1:26" ht="15.7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spans="1:26" ht="15.7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spans="1:26" ht="15.7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spans="1:26" ht="15.7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spans="1:26" ht="15.7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spans="1:26" ht="15.7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spans="1:26" ht="15.7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spans="1:26" ht="15.7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spans="1:26" ht="15.7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spans="1:26" ht="15.7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spans="1:26" ht="15.7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spans="1:26" ht="15.7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spans="1:26" ht="15.7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spans="1:26" ht="15.7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spans="1:26" ht="15.7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spans="1:26" ht="15.7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spans="1:26" ht="15.7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spans="1:26" ht="15.7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spans="1:26" ht="15.7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spans="1:26" ht="15.7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spans="1:26" ht="15.7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spans="1:26" ht="15.7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spans="1:26" ht="15.7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spans="1:26" ht="15.7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spans="1:26" ht="15.7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spans="1:26" ht="15.7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spans="1:26" ht="15.7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spans="1:26" ht="15.7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spans="1:26" ht="15.7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spans="1:26" ht="15.7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spans="1:26" ht="15.7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spans="1:26" ht="15.7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spans="1:26" ht="15.7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spans="1:26" ht="15.7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spans="1:26" ht="15.7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spans="1:26" ht="15.7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spans="1:26" ht="15.7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spans="1:26" ht="15.7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spans="1:26" ht="15.7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spans="1:26" ht="15.7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spans="1:26" ht="15.7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spans="1:26" ht="15.7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spans="1:26" ht="15.7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spans="1:26" ht="15.7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spans="1:26" ht="15.7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spans="1:26" ht="15.7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spans="1:26" ht="15.7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spans="1:26" ht="15.7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spans="1:26" ht="15.7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spans="1:26" ht="15.7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spans="1:26" ht="15.7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spans="1:26" ht="15.7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spans="1:26" ht="15.7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spans="1:26" ht="15.7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spans="1:26" ht="15.7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spans="1:26" ht="15.7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spans="1:26" ht="15.7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spans="1:26" ht="15.7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spans="1:26" ht="15.7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spans="1:26" ht="15.7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spans="1:26" ht="15.7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spans="1:26" ht="15.7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spans="1:26" ht="15.7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spans="1:26" ht="15.7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spans="1:26" ht="15.7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spans="1:26" ht="15.7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spans="1:26" ht="15.7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spans="1:26" ht="15.7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spans="1:26" ht="15.7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spans="1:26" ht="15.7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spans="1:26" ht="15.7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spans="1:26" ht="15.7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spans="1:26" ht="15.7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spans="1:26" ht="15.7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spans="1:26" ht="15.7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spans="1:26" ht="15.7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spans="1:26" ht="15.7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spans="1:26" ht="15.7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spans="1:26" ht="15.7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spans="1:26" ht="15.7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spans="1:26" ht="15.7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spans="1:26" ht="15.7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spans="1:26" ht="15.7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spans="1:26" ht="15.7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spans="1:26" ht="15.7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spans="1:26" ht="15.7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spans="1:26" ht="15.7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spans="1:26" ht="15.7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spans="1:26" ht="15.7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spans="1:26" ht="15.7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spans="1:26" ht="15.7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spans="1:26" ht="15.7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spans="1:26" ht="15.7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spans="1:26" ht="15.7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spans="1:26" ht="15.7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spans="1:26" ht="15.7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spans="1:26" ht="15.7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spans="1:26" ht="15.7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spans="1:26" ht="15.7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spans="1:26" ht="15.7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spans="1:26" ht="15.7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spans="1:26" ht="15.7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spans="1:26" ht="15.7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spans="1:26" ht="15.7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spans="1:26" ht="15.7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spans="1:26" ht="15.7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spans="1:26" ht="15.7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spans="1:26" ht="15.7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spans="1:26" ht="15.7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spans="1:26" ht="15.7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spans="1:26" ht="15.7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spans="1:26" ht="15.7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spans="1:26" ht="15.7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spans="1:26" ht="15.7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spans="1:26" ht="15.7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spans="1:26" ht="15.7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spans="1:26" ht="15.7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spans="1:26" ht="15.7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spans="1:26" ht="15.7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spans="1:26" ht="15.7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spans="1:26" ht="15.7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spans="1:26" ht="15.7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spans="1:26" ht="15.7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spans="1:26" ht="15.7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spans="1:26" ht="15.7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spans="1:26" ht="15.7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spans="1:26" ht="15.7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spans="1:26" ht="15.7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spans="1:26" ht="15.7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spans="1:26" ht="15.7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spans="1:26" ht="15.7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spans="1:26" ht="15.7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spans="1:26" ht="15.7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spans="1:26" ht="15.7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spans="1:26" ht="15.7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spans="1:26" ht="15.7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spans="1:26" ht="15.7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spans="1:26" ht="15.7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spans="1:26" ht="15.7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spans="1:26" ht="15.7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spans="1:26" ht="15.7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spans="1:26" ht="15.7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spans="1:26" ht="15.7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spans="1:26" ht="15.7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spans="1:26" ht="15.7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spans="1:26" ht="15.7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spans="1:26" ht="15.7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spans="1:26" ht="15.7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spans="1:26" ht="15.7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spans="1:26" ht="15.7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spans="1:26" ht="15.7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spans="1:26" ht="15.7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spans="1:26" ht="15.7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spans="1:26" ht="15.7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spans="1:26" ht="15.7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spans="1:26" ht="15.7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spans="1:26" ht="15.7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spans="1:26" ht="15.7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spans="1:26" ht="15.7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spans="1:26" ht="15.7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spans="1:26" ht="15.7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spans="1:26" ht="15.7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spans="1:26" ht="15.7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spans="1:26" ht="15.7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spans="1:26" ht="15.7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spans="1:26" ht="15.7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spans="1:26" ht="15.7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spans="1:26" ht="15.7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spans="1:26" ht="15.7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spans="1:26" ht="15.7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spans="1:26" ht="15.7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spans="1:26" ht="15.7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spans="1:26" ht="15.7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spans="1:26" ht="15.7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spans="1:26" ht="15.7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spans="1:26" ht="15.7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spans="1:26" ht="15.7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spans="1:26" ht="15.7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spans="1:26" ht="15.7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spans="1:26" ht="15.7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spans="1:26" ht="15.7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spans="1:26" ht="15.7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spans="1:26" ht="15.7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spans="1:26" ht="15.7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spans="1:26" ht="15.7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spans="1:26" ht="15.7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spans="1:26" ht="15.7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spans="1:26" ht="15.7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spans="1:26" ht="15.7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spans="1:26" ht="15.7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spans="1:26" ht="15.7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spans="1:26" ht="15.7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spans="1:26" ht="15.7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spans="1:26" ht="15.7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spans="1:26" ht="15.7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spans="1:26" ht="15.7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spans="1:26" ht="15.7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spans="1:26" ht="15.7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spans="1:26" ht="15.7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spans="1:26" ht="15.7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spans="1:26" ht="15.7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spans="1:26" ht="15.7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spans="1:26" ht="15.7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spans="1:26" ht="15.7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spans="1:26" ht="15.7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spans="1:26" ht="15.7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spans="1:26" ht="15.7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spans="1:26" ht="15.7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spans="1:26" ht="15.7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spans="1:26" ht="15.7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spans="1:26" ht="15.7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spans="1:26" ht="15.7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spans="1:26" ht="15.7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spans="1:26" ht="15.7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spans="1:26" ht="15.7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spans="1:26" ht="15.7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spans="1:26" ht="15.7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spans="1:26" ht="15.7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spans="1:26" ht="15.7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spans="1:26" ht="15.7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spans="1:26" ht="15.7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spans="1:26" ht="15.7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spans="1:26" ht="15.7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spans="1:26" ht="15.7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spans="1:26" ht="15.7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spans="1:26" ht="15.7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spans="1:26" ht="15.7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spans="1:26" ht="15.7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spans="1:26" ht="15.7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spans="1:26" ht="15.7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spans="1:26" ht="15.7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spans="1:26" ht="15.7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spans="1:26" ht="15.7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spans="1:26" ht="15.7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spans="1:26" ht="15.7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spans="1:26" ht="15.7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spans="1:26" ht="15.7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spans="1:26" ht="15.7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spans="1:26" ht="15.7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spans="1:26" ht="15.7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spans="1:26" ht="15.7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spans="1:26" ht="15.7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spans="1:26" ht="15.7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spans="1:26" ht="15.7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spans="1:26" ht="15.7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spans="1:26" ht="15.7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spans="1:26" ht="15.7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spans="1:26" ht="15.7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spans="1:26" ht="15.7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spans="1:26" ht="15.7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spans="1:26" ht="15.7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spans="1:26" ht="15.7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spans="1:26" ht="15.7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spans="1:26" ht="15.7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spans="1:26" ht="15.7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spans="1:26" ht="15.7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spans="1:26" ht="15.7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spans="1:26" ht="15.7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spans="1:26" ht="15.7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spans="1:26" ht="15.7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spans="1:26" ht="15.7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spans="1:26" ht="15.7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spans="1:26" ht="15.7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spans="1:26" ht="15.7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spans="1:26" ht="15.7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spans="1:26" ht="15.7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spans="1:26" ht="15.7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spans="1:26" ht="15.7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spans="1:26" ht="15.7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spans="1:26" ht="15.7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spans="1:26" ht="15.7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spans="1:26" ht="15.7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spans="1:26" ht="15.7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spans="1:26" ht="15.7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spans="1:26" ht="15.7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spans="1:26" ht="15.7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spans="1:26" ht="15.7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spans="1:26" ht="15.7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spans="1:26" ht="15.7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spans="1:26" ht="15.7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spans="1:26" ht="15.7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spans="1:26" ht="15.7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spans="1:26" ht="15.7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spans="1:26" ht="15.7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spans="1:26" ht="15.7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spans="1:26" ht="15.7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spans="1:26" ht="15.7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spans="1:26" ht="15.7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spans="1:26" ht="15.7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spans="1:26" ht="15.7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spans="1:26" ht="15.7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spans="1:26" ht="15.7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spans="1:26" ht="15.7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spans="1:26" ht="15.7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spans="1:26" ht="15.7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spans="1:26" ht="15.7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spans="1:26" ht="15.7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spans="1:26" ht="15.7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spans="1:26" ht="15.7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spans="1:26" ht="15.75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spans="1:26" ht="15.75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spans="1:26" ht="15.75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spans="1:26" ht="15.75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spans="1:26" ht="15.75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spans="1:26" ht="15.75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spans="1:26" ht="15.75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spans="1:26" ht="15.75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spans="1:26" ht="15.75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spans="1:26" ht="15.75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spans="1:26" ht="15.75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spans="1:26" ht="15.75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spans="1:26" ht="15.75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spans="1:26" ht="15.75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spans="1:26" ht="15.75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spans="1:26" ht="15.75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spans="1:26" ht="15.75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spans="1:26" ht="15.75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spans="1:26" ht="15.75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spans="1:26" ht="15.75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spans="1:26" ht="15.75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spans="1:26" ht="15.75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spans="1:26" ht="15.75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spans="1:26" ht="15.75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spans="1:26" ht="15.75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spans="1:26" ht="15.75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spans="1:26" ht="15.75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spans="1:26" ht="15.75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spans="1:26" ht="15.75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spans="1:26" ht="15.75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spans="1:26" ht="15.75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spans="1:26" ht="15.75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spans="1:26" ht="15.75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spans="1:26" ht="15.75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spans="1:26" ht="15.75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spans="1:26" ht="15.75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spans="1:26" ht="15.75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spans="1:26" ht="15.75" customHeight="1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spans="1:26" ht="15.75" customHeight="1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spans="1:26" ht="15.75" customHeight="1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spans="1:26" ht="15.75" customHeight="1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spans="1:26" ht="15.75" customHeight="1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spans="1:26" ht="15.75" customHeight="1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spans="1:26" ht="15.75" customHeight="1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spans="1:26" ht="15.75" customHeight="1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spans="1:26" ht="15.75" customHeight="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spans="1:26" ht="15.75" customHeight="1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spans="1:26" ht="15.75" customHeight="1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spans="1:26" ht="15.75" customHeight="1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spans="1:26" ht="15.75" customHeight="1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spans="1:26" ht="15.75" customHeight="1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spans="1:26" ht="15.75" customHeight="1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</sheetData>
  <mergeCells count="4">
    <mergeCell ref="A3:N3"/>
    <mergeCell ref="A8:N8"/>
    <mergeCell ref="A23:N23"/>
    <mergeCell ref="A50:N50"/>
  </mergeCells>
  <pageMargins left="0.19685039370078741" right="0.19685039370078741" top="0.19685039370078741" bottom="0.31496062992125984" header="0" footer="0"/>
  <pageSetup paperSize="9" scale="85" orientation="landscape"/>
  <headerFooter>
    <oddFooter>&amp;LBudget Spreadsheets by Spreadsheet123.com&amp;R© 2011 Spreadsheet123 LTD. All rights reserved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990"/>
  <sheetViews>
    <sheetView showGridLines="0" workbookViewId="0">
      <pane ySplit="2" topLeftCell="A3" activePane="bottomLeft" state="frozen"/>
      <selection pane="bottomLeft" activeCell="A12" sqref="A12"/>
    </sheetView>
  </sheetViews>
  <sheetFormatPr baseColWidth="10" defaultColWidth="14.5" defaultRowHeight="15" customHeight="1"/>
  <cols>
    <col min="1" max="1" width="27" customWidth="1"/>
    <col min="2" max="13" width="11.5" customWidth="1"/>
    <col min="14" max="14" width="13.33203125" customWidth="1"/>
    <col min="15" max="26" width="8.6640625" customWidth="1"/>
  </cols>
  <sheetData>
    <row r="1" spans="1:26" ht="34.5" customHeight="1">
      <c r="A1" s="76" t="s">
        <v>131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19.5" customHeight="1">
      <c r="A2" s="24"/>
      <c r="B2" s="25" t="s">
        <v>74</v>
      </c>
      <c r="C2" s="25" t="s">
        <v>75</v>
      </c>
      <c r="D2" s="25" t="s">
        <v>76</v>
      </c>
      <c r="E2" s="25" t="s">
        <v>77</v>
      </c>
      <c r="F2" s="25" t="s">
        <v>78</v>
      </c>
      <c r="G2" s="25" t="s">
        <v>79</v>
      </c>
      <c r="H2" s="25" t="s">
        <v>80</v>
      </c>
      <c r="I2" s="25" t="s">
        <v>81</v>
      </c>
      <c r="J2" s="25" t="s">
        <v>82</v>
      </c>
      <c r="K2" s="25" t="s">
        <v>83</v>
      </c>
      <c r="L2" s="25" t="s">
        <v>84</v>
      </c>
      <c r="M2" s="25" t="s">
        <v>85</v>
      </c>
      <c r="N2" s="26" t="s">
        <v>86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>
      <c r="A3" s="74" t="s">
        <v>87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18.75" customHeight="1">
      <c r="A4" s="28" t="s">
        <v>88</v>
      </c>
      <c r="B4" s="66">
        <v>50000</v>
      </c>
      <c r="C4" s="66">
        <v>50000</v>
      </c>
      <c r="D4" s="66">
        <v>50000</v>
      </c>
      <c r="E4" s="66">
        <v>50000</v>
      </c>
      <c r="F4" s="66">
        <v>50000</v>
      </c>
      <c r="G4" s="66">
        <v>50000</v>
      </c>
      <c r="H4" s="66">
        <v>50000</v>
      </c>
      <c r="I4" s="66">
        <v>50000</v>
      </c>
      <c r="J4" s="66">
        <v>50000</v>
      </c>
      <c r="K4" s="66">
        <v>50000</v>
      </c>
      <c r="L4" s="66">
        <v>50000</v>
      </c>
      <c r="M4" s="66">
        <v>50000</v>
      </c>
      <c r="N4" s="30">
        <f t="shared" ref="N4:N7" si="0">SUM(B4:M4)</f>
        <v>600000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customHeight="1">
      <c r="A5" s="28" t="s">
        <v>89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30">
        <f t="shared" si="0"/>
        <v>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customHeight="1">
      <c r="A6" s="31" t="s">
        <v>90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3">
        <f t="shared" si="0"/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34"/>
      <c r="B7" s="35">
        <f t="shared" ref="B7:M7" si="1">SUM(B4:B6)</f>
        <v>50000</v>
      </c>
      <c r="C7" s="35">
        <f t="shared" si="1"/>
        <v>50000</v>
      </c>
      <c r="D7" s="35">
        <f t="shared" si="1"/>
        <v>50000</v>
      </c>
      <c r="E7" s="35">
        <f t="shared" si="1"/>
        <v>50000</v>
      </c>
      <c r="F7" s="35">
        <f t="shared" si="1"/>
        <v>50000</v>
      </c>
      <c r="G7" s="35">
        <f t="shared" si="1"/>
        <v>50000</v>
      </c>
      <c r="H7" s="35">
        <f t="shared" si="1"/>
        <v>50000</v>
      </c>
      <c r="I7" s="35">
        <f t="shared" si="1"/>
        <v>50000</v>
      </c>
      <c r="J7" s="35">
        <f t="shared" si="1"/>
        <v>50000</v>
      </c>
      <c r="K7" s="35">
        <f t="shared" si="1"/>
        <v>50000</v>
      </c>
      <c r="L7" s="35">
        <f t="shared" si="1"/>
        <v>50000</v>
      </c>
      <c r="M7" s="35">
        <f t="shared" si="1"/>
        <v>50000</v>
      </c>
      <c r="N7" s="36">
        <f t="shared" si="0"/>
        <v>600000</v>
      </c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28.5" customHeight="1">
      <c r="A8" s="74" t="s">
        <v>91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18.75" customHeight="1">
      <c r="A9" s="38" t="s">
        <v>9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>
      <c r="A10" s="41" t="s">
        <v>92</v>
      </c>
      <c r="B10" s="42">
        <v>2500</v>
      </c>
      <c r="C10" s="42">
        <v>2500</v>
      </c>
      <c r="D10" s="42">
        <v>5000</v>
      </c>
      <c r="E10" s="42">
        <v>5000</v>
      </c>
      <c r="F10" s="42">
        <v>5000</v>
      </c>
      <c r="G10" s="42">
        <v>5000</v>
      </c>
      <c r="H10" s="42">
        <v>5000</v>
      </c>
      <c r="I10" s="42">
        <v>5000</v>
      </c>
      <c r="J10" s="42">
        <v>5000</v>
      </c>
      <c r="K10" s="42">
        <v>5000</v>
      </c>
      <c r="L10" s="42">
        <v>5000</v>
      </c>
      <c r="M10" s="42">
        <v>5000</v>
      </c>
      <c r="N10" s="30">
        <f t="shared" ref="N10:N15" si="2">SUM(B10:M10)</f>
        <v>55000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>
      <c r="A11" s="43" t="s">
        <v>93</v>
      </c>
      <c r="B11" s="67">
        <v>0</v>
      </c>
      <c r="C11" s="67">
        <v>0</v>
      </c>
      <c r="D11" s="67">
        <v>3000</v>
      </c>
      <c r="E11" s="67">
        <v>3000</v>
      </c>
      <c r="F11" s="67">
        <v>3000</v>
      </c>
      <c r="G11" s="67">
        <v>3000</v>
      </c>
      <c r="H11" s="67">
        <v>3000</v>
      </c>
      <c r="I11" s="67">
        <v>3000</v>
      </c>
      <c r="J11" s="67">
        <v>3000</v>
      </c>
      <c r="K11" s="67">
        <v>3000</v>
      </c>
      <c r="L11" s="67">
        <v>3000</v>
      </c>
      <c r="M11" s="67">
        <v>3000</v>
      </c>
      <c r="N11" s="30">
        <f t="shared" si="2"/>
        <v>30000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>
      <c r="A12" s="68" t="s">
        <v>132</v>
      </c>
      <c r="B12" s="67">
        <v>684</v>
      </c>
      <c r="C12" s="67">
        <v>684</v>
      </c>
      <c r="D12" s="67">
        <v>684</v>
      </c>
      <c r="E12" s="67">
        <v>684</v>
      </c>
      <c r="F12" s="67">
        <v>684</v>
      </c>
      <c r="G12" s="67">
        <v>684</v>
      </c>
      <c r="H12" s="67">
        <v>684</v>
      </c>
      <c r="I12" s="67">
        <v>684</v>
      </c>
      <c r="J12" s="67">
        <v>684</v>
      </c>
      <c r="K12" s="67">
        <v>684</v>
      </c>
      <c r="L12" s="67">
        <v>684</v>
      </c>
      <c r="M12" s="67">
        <v>684</v>
      </c>
      <c r="N12" s="30">
        <f t="shared" si="2"/>
        <v>8208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>
      <c r="A13" s="43" t="s">
        <v>133</v>
      </c>
      <c r="B13" s="67">
        <v>1767.5</v>
      </c>
      <c r="C13" s="67">
        <v>1767.5</v>
      </c>
      <c r="D13" s="67">
        <v>1767.5</v>
      </c>
      <c r="E13" s="67">
        <v>1767.5</v>
      </c>
      <c r="F13" s="67">
        <v>1767.5</v>
      </c>
      <c r="G13" s="67">
        <v>1767.5</v>
      </c>
      <c r="H13" s="67">
        <v>1767.5</v>
      </c>
      <c r="I13" s="67">
        <v>1767.5</v>
      </c>
      <c r="J13" s="67">
        <v>1767.5</v>
      </c>
      <c r="K13" s="67">
        <v>1767.5</v>
      </c>
      <c r="L13" s="67">
        <v>1767.5</v>
      </c>
      <c r="M13" s="67">
        <v>1767.5</v>
      </c>
      <c r="N13" s="30">
        <f t="shared" si="2"/>
        <v>21210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>
      <c r="A14" s="43" t="s">
        <v>134</v>
      </c>
      <c r="B14" s="67">
        <v>988.25</v>
      </c>
      <c r="C14" s="67">
        <v>988.25</v>
      </c>
      <c r="D14" s="67">
        <v>988.25</v>
      </c>
      <c r="E14" s="67">
        <v>988.25</v>
      </c>
      <c r="F14" s="67">
        <v>988.25</v>
      </c>
      <c r="G14" s="67">
        <v>988.25</v>
      </c>
      <c r="H14" s="67">
        <v>988.25</v>
      </c>
      <c r="I14" s="67">
        <v>988.25</v>
      </c>
      <c r="J14" s="67">
        <v>988.25</v>
      </c>
      <c r="K14" s="67">
        <v>988.25</v>
      </c>
      <c r="L14" s="67">
        <v>988.25</v>
      </c>
      <c r="M14" s="67">
        <v>988.25</v>
      </c>
      <c r="N14" s="30">
        <f t="shared" si="2"/>
        <v>11859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>
      <c r="A15" s="43" t="s">
        <v>135</v>
      </c>
      <c r="B15" s="69">
        <v>1595</v>
      </c>
      <c r="C15" s="69">
        <v>1595</v>
      </c>
      <c r="D15" s="69">
        <v>1595</v>
      </c>
      <c r="E15" s="69">
        <v>1595</v>
      </c>
      <c r="F15" s="69">
        <v>1595</v>
      </c>
      <c r="G15" s="69">
        <v>1595</v>
      </c>
      <c r="H15" s="69">
        <v>1595</v>
      </c>
      <c r="I15" s="69">
        <v>1595</v>
      </c>
      <c r="J15" s="69">
        <v>1595</v>
      </c>
      <c r="K15" s="69">
        <v>1595</v>
      </c>
      <c r="L15" s="69">
        <v>1595</v>
      </c>
      <c r="M15" s="69">
        <v>1595</v>
      </c>
      <c r="N15" s="30">
        <f t="shared" si="2"/>
        <v>19140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customHeight="1">
      <c r="A16" s="45" t="s">
        <v>27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18.75" customHeight="1">
      <c r="A17" s="41" t="s">
        <v>136</v>
      </c>
      <c r="B17" s="70">
        <v>0</v>
      </c>
      <c r="C17" s="70">
        <v>0</v>
      </c>
      <c r="D17" s="70">
        <v>0</v>
      </c>
      <c r="E17" s="70">
        <v>1000</v>
      </c>
      <c r="F17" s="70">
        <v>1000</v>
      </c>
      <c r="G17" s="70">
        <v>1000</v>
      </c>
      <c r="H17" s="70">
        <v>1000</v>
      </c>
      <c r="I17" s="70">
        <v>1000</v>
      </c>
      <c r="J17" s="70">
        <v>1000</v>
      </c>
      <c r="K17" s="70">
        <v>1000</v>
      </c>
      <c r="L17" s="70">
        <v>1000</v>
      </c>
      <c r="M17" s="71">
        <v>1000</v>
      </c>
      <c r="N17" s="30">
        <f t="shared" ref="N17:N20" si="3">SUM(B17:M17)</f>
        <v>9000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customHeight="1">
      <c r="A18" s="41" t="s">
        <v>137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30">
        <f t="shared" si="3"/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customHeight="1">
      <c r="A19" s="72" t="s">
        <v>138</v>
      </c>
      <c r="B19" s="49">
        <v>0</v>
      </c>
      <c r="C19" s="49">
        <v>0</v>
      </c>
      <c r="D19" s="49">
        <v>1000</v>
      </c>
      <c r="E19" s="49">
        <v>1000</v>
      </c>
      <c r="F19" s="49">
        <v>1000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30">
        <f t="shared" si="3"/>
        <v>3000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2.5" customHeight="1">
      <c r="A20" s="51"/>
      <c r="B20" s="35">
        <f t="shared" ref="B20:M20" si="4">SUM(B10:B19)</f>
        <v>7534.75</v>
      </c>
      <c r="C20" s="35">
        <f t="shared" si="4"/>
        <v>7534.75</v>
      </c>
      <c r="D20" s="35">
        <f t="shared" si="4"/>
        <v>14034.75</v>
      </c>
      <c r="E20" s="35">
        <f t="shared" si="4"/>
        <v>15034.75</v>
      </c>
      <c r="F20" s="35">
        <f t="shared" si="4"/>
        <v>15034.75</v>
      </c>
      <c r="G20" s="35">
        <f t="shared" si="4"/>
        <v>14034.75</v>
      </c>
      <c r="H20" s="35">
        <f t="shared" si="4"/>
        <v>14034.75</v>
      </c>
      <c r="I20" s="35">
        <f t="shared" si="4"/>
        <v>14034.75</v>
      </c>
      <c r="J20" s="35">
        <f t="shared" si="4"/>
        <v>14034.75</v>
      </c>
      <c r="K20" s="35">
        <f t="shared" si="4"/>
        <v>14034.75</v>
      </c>
      <c r="L20" s="35">
        <f t="shared" si="4"/>
        <v>14034.75</v>
      </c>
      <c r="M20" s="35">
        <f t="shared" si="4"/>
        <v>14034.75</v>
      </c>
      <c r="N20" s="35">
        <f t="shared" si="3"/>
        <v>157417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28.5" customHeight="1">
      <c r="A21" s="74" t="s">
        <v>103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8.75" customHeight="1">
      <c r="A22" s="43" t="s">
        <v>104</v>
      </c>
      <c r="B22" s="67">
        <v>8750</v>
      </c>
      <c r="C22" s="67">
        <v>8750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30">
        <f t="shared" ref="N22:N38" si="5">SUM(B22:M22)</f>
        <v>17500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>
      <c r="A23" s="43" t="s">
        <v>105</v>
      </c>
      <c r="B23" s="67">
        <v>1350</v>
      </c>
      <c r="C23" s="67">
        <v>1350</v>
      </c>
      <c r="D23" s="67">
        <v>1350</v>
      </c>
      <c r="E23" s="67">
        <v>1350</v>
      </c>
      <c r="F23" s="67">
        <v>1350</v>
      </c>
      <c r="G23" s="67">
        <v>1350</v>
      </c>
      <c r="H23" s="67">
        <v>1350</v>
      </c>
      <c r="I23" s="67">
        <v>1350</v>
      </c>
      <c r="J23" s="67">
        <v>1350</v>
      </c>
      <c r="K23" s="67">
        <v>1350</v>
      </c>
      <c r="L23" s="67">
        <v>1350</v>
      </c>
      <c r="M23" s="67">
        <v>1350</v>
      </c>
      <c r="N23" s="30">
        <f t="shared" si="5"/>
        <v>16200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>
      <c r="A24" s="43" t="s">
        <v>106</v>
      </c>
      <c r="B24" s="67">
        <v>200</v>
      </c>
      <c r="C24" s="67">
        <v>200</v>
      </c>
      <c r="D24" s="67">
        <v>200</v>
      </c>
      <c r="E24" s="67">
        <v>200</v>
      </c>
      <c r="F24" s="67">
        <v>200</v>
      </c>
      <c r="G24" s="67">
        <v>200</v>
      </c>
      <c r="H24" s="67">
        <v>200</v>
      </c>
      <c r="I24" s="67">
        <v>200</v>
      </c>
      <c r="J24" s="67">
        <v>200</v>
      </c>
      <c r="K24" s="67">
        <v>200</v>
      </c>
      <c r="L24" s="67">
        <v>200</v>
      </c>
      <c r="M24" s="67">
        <v>200</v>
      </c>
      <c r="N24" s="30">
        <f t="shared" si="5"/>
        <v>2400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>
      <c r="A25" s="43" t="s">
        <v>107</v>
      </c>
      <c r="B25" s="67">
        <v>500</v>
      </c>
      <c r="C25" s="67">
        <v>500</v>
      </c>
      <c r="D25" s="67">
        <v>500</v>
      </c>
      <c r="E25" s="67">
        <v>500</v>
      </c>
      <c r="F25" s="67">
        <v>500</v>
      </c>
      <c r="G25" s="67">
        <v>500</v>
      </c>
      <c r="H25" s="67">
        <v>500</v>
      </c>
      <c r="I25" s="67">
        <v>500</v>
      </c>
      <c r="J25" s="67">
        <v>500</v>
      </c>
      <c r="K25" s="67">
        <v>500</v>
      </c>
      <c r="L25" s="67">
        <v>500</v>
      </c>
      <c r="M25" s="67">
        <v>500</v>
      </c>
      <c r="N25" s="30">
        <f t="shared" si="5"/>
        <v>6000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>
      <c r="A26" s="43" t="s">
        <v>108</v>
      </c>
      <c r="B26" s="67">
        <v>1000</v>
      </c>
      <c r="C26" s="67">
        <v>1000</v>
      </c>
      <c r="D26" s="67">
        <v>1000</v>
      </c>
      <c r="E26" s="67">
        <v>1000</v>
      </c>
      <c r="F26" s="67">
        <v>1000</v>
      </c>
      <c r="G26" s="67">
        <v>1000</v>
      </c>
      <c r="H26" s="67">
        <v>1000</v>
      </c>
      <c r="I26" s="67">
        <v>1000</v>
      </c>
      <c r="J26" s="67">
        <v>1000</v>
      </c>
      <c r="K26" s="67">
        <v>1000</v>
      </c>
      <c r="L26" s="67">
        <v>1000</v>
      </c>
      <c r="M26" s="67">
        <v>1000</v>
      </c>
      <c r="N26" s="30">
        <f t="shared" si="5"/>
        <v>12000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>
      <c r="A27" s="43" t="s">
        <v>109</v>
      </c>
      <c r="B27" s="67">
        <v>725</v>
      </c>
      <c r="C27" s="67">
        <v>725</v>
      </c>
      <c r="D27" s="67">
        <v>725</v>
      </c>
      <c r="E27" s="67">
        <v>725</v>
      </c>
      <c r="F27" s="67">
        <v>725</v>
      </c>
      <c r="G27" s="67">
        <v>725</v>
      </c>
      <c r="H27" s="67">
        <v>725</v>
      </c>
      <c r="I27" s="67">
        <v>725</v>
      </c>
      <c r="J27" s="67">
        <v>725</v>
      </c>
      <c r="K27" s="67">
        <v>725</v>
      </c>
      <c r="L27" s="67">
        <v>725</v>
      </c>
      <c r="M27" s="67">
        <v>725</v>
      </c>
      <c r="N27" s="30">
        <f t="shared" si="5"/>
        <v>8700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>
      <c r="A28" s="43" t="s">
        <v>110</v>
      </c>
      <c r="B28" s="67">
        <v>6000</v>
      </c>
      <c r="C28" s="67">
        <v>6000</v>
      </c>
      <c r="D28" s="67">
        <v>6000</v>
      </c>
      <c r="E28" s="67">
        <v>6000</v>
      </c>
      <c r="F28" s="67">
        <v>6000</v>
      </c>
      <c r="G28" s="67">
        <v>6000</v>
      </c>
      <c r="H28" s="67">
        <v>6000</v>
      </c>
      <c r="I28" s="67">
        <v>6000</v>
      </c>
      <c r="J28" s="67">
        <v>6000</v>
      </c>
      <c r="K28" s="67">
        <v>6000</v>
      </c>
      <c r="L28" s="67">
        <v>6000</v>
      </c>
      <c r="M28" s="67">
        <v>6000</v>
      </c>
      <c r="N28" s="30">
        <f t="shared" si="5"/>
        <v>72000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>
      <c r="A29" s="28" t="s">
        <v>139</v>
      </c>
      <c r="B29" s="67">
        <v>1200</v>
      </c>
      <c r="C29" s="67">
        <v>1200</v>
      </c>
      <c r="D29" s="67">
        <v>1200</v>
      </c>
      <c r="E29" s="67">
        <v>1200</v>
      </c>
      <c r="F29" s="67">
        <v>1200</v>
      </c>
      <c r="G29" s="67">
        <v>1200</v>
      </c>
      <c r="H29" s="67">
        <v>1200</v>
      </c>
      <c r="I29" s="67">
        <v>1200</v>
      </c>
      <c r="J29" s="67">
        <v>1200</v>
      </c>
      <c r="K29" s="67">
        <v>1200</v>
      </c>
      <c r="L29" s="67">
        <v>1200</v>
      </c>
      <c r="M29" s="67">
        <v>1200</v>
      </c>
      <c r="N29" s="30">
        <f t="shared" si="5"/>
        <v>14400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>
      <c r="A30" s="28" t="s">
        <v>112</v>
      </c>
      <c r="B30" s="73">
        <v>60</v>
      </c>
      <c r="C30" s="73">
        <v>60</v>
      </c>
      <c r="D30" s="73">
        <v>60</v>
      </c>
      <c r="E30" s="73">
        <v>60</v>
      </c>
      <c r="F30" s="73">
        <v>60</v>
      </c>
      <c r="G30" s="73">
        <v>60</v>
      </c>
      <c r="H30" s="73">
        <v>60</v>
      </c>
      <c r="I30" s="73">
        <v>60</v>
      </c>
      <c r="J30" s="73">
        <v>60</v>
      </c>
      <c r="K30" s="73">
        <v>60</v>
      </c>
      <c r="L30" s="73">
        <v>60</v>
      </c>
      <c r="M30" s="73">
        <v>60</v>
      </c>
      <c r="N30" s="30">
        <f t="shared" si="5"/>
        <v>720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>
      <c r="A31" s="43" t="s">
        <v>113</v>
      </c>
      <c r="B31" s="67">
        <v>500</v>
      </c>
      <c r="C31" s="67">
        <v>500</v>
      </c>
      <c r="D31" s="67">
        <v>500</v>
      </c>
      <c r="E31" s="67">
        <v>500</v>
      </c>
      <c r="F31" s="67">
        <v>500</v>
      </c>
      <c r="G31" s="67">
        <v>500</v>
      </c>
      <c r="H31" s="67">
        <v>500</v>
      </c>
      <c r="I31" s="67">
        <v>500</v>
      </c>
      <c r="J31" s="67">
        <v>500</v>
      </c>
      <c r="K31" s="67">
        <v>500</v>
      </c>
      <c r="L31" s="67">
        <v>500</v>
      </c>
      <c r="M31" s="67">
        <v>500</v>
      </c>
      <c r="N31" s="30">
        <f t="shared" si="5"/>
        <v>6000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>
      <c r="A32" s="43" t="s">
        <v>114</v>
      </c>
      <c r="B32" s="67">
        <v>699</v>
      </c>
      <c r="C32" s="67">
        <v>699</v>
      </c>
      <c r="D32" s="67">
        <v>699</v>
      </c>
      <c r="E32" s="67">
        <v>699</v>
      </c>
      <c r="F32" s="67">
        <v>699</v>
      </c>
      <c r="G32" s="67">
        <v>699</v>
      </c>
      <c r="H32" s="67">
        <v>699</v>
      </c>
      <c r="I32" s="67">
        <v>699</v>
      </c>
      <c r="J32" s="67">
        <v>699</v>
      </c>
      <c r="K32" s="67">
        <v>699</v>
      </c>
      <c r="L32" s="67">
        <v>699</v>
      </c>
      <c r="M32" s="67">
        <v>699</v>
      </c>
      <c r="N32" s="30">
        <f t="shared" si="5"/>
        <v>8388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>
      <c r="A33" s="43" t="s">
        <v>115</v>
      </c>
      <c r="B33" s="67">
        <v>319.93</v>
      </c>
      <c r="C33" s="67">
        <v>319.93</v>
      </c>
      <c r="D33" s="67">
        <v>319.93</v>
      </c>
      <c r="E33" s="67">
        <v>319.93</v>
      </c>
      <c r="F33" s="67">
        <v>319.93</v>
      </c>
      <c r="G33" s="67">
        <v>319.93</v>
      </c>
      <c r="H33" s="67">
        <v>319.93</v>
      </c>
      <c r="I33" s="67">
        <v>319.93</v>
      </c>
      <c r="J33" s="67">
        <v>319.93</v>
      </c>
      <c r="K33" s="67">
        <v>319.93</v>
      </c>
      <c r="L33" s="67">
        <v>319.93</v>
      </c>
      <c r="M33" s="67">
        <v>319.93</v>
      </c>
      <c r="N33" s="30">
        <f t="shared" si="5"/>
        <v>3839.1599999999994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>
      <c r="A34" s="43" t="s">
        <v>116</v>
      </c>
      <c r="B34" s="69">
        <v>300</v>
      </c>
      <c r="C34" s="69">
        <v>300</v>
      </c>
      <c r="D34" s="69">
        <v>300</v>
      </c>
      <c r="E34" s="69">
        <v>300</v>
      </c>
      <c r="F34" s="69">
        <v>300</v>
      </c>
      <c r="G34" s="69">
        <v>300</v>
      </c>
      <c r="H34" s="69">
        <v>300</v>
      </c>
      <c r="I34" s="69">
        <v>300</v>
      </c>
      <c r="J34" s="69">
        <v>300</v>
      </c>
      <c r="K34" s="69">
        <v>300</v>
      </c>
      <c r="L34" s="69">
        <v>300</v>
      </c>
      <c r="M34" s="69">
        <v>300</v>
      </c>
      <c r="N34" s="30">
        <f t="shared" si="5"/>
        <v>3600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>
      <c r="A35" s="43" t="s">
        <v>118</v>
      </c>
      <c r="B35" s="67">
        <v>129</v>
      </c>
      <c r="C35" s="67">
        <v>129</v>
      </c>
      <c r="D35" s="67">
        <v>129</v>
      </c>
      <c r="E35" s="67">
        <v>129</v>
      </c>
      <c r="F35" s="67">
        <v>129</v>
      </c>
      <c r="G35" s="67">
        <v>129</v>
      </c>
      <c r="H35" s="67">
        <v>129</v>
      </c>
      <c r="I35" s="67">
        <v>129</v>
      </c>
      <c r="J35" s="67">
        <v>129</v>
      </c>
      <c r="K35" s="67">
        <v>129</v>
      </c>
      <c r="L35" s="67">
        <v>129</v>
      </c>
      <c r="M35" s="67">
        <v>129</v>
      </c>
      <c r="N35" s="30">
        <f t="shared" si="5"/>
        <v>1548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>
      <c r="A36" s="43" t="s">
        <v>119</v>
      </c>
      <c r="B36" s="66">
        <v>350</v>
      </c>
      <c r="C36" s="66">
        <v>350</v>
      </c>
      <c r="D36" s="66">
        <v>350</v>
      </c>
      <c r="E36" s="66">
        <v>350</v>
      </c>
      <c r="F36" s="66">
        <v>350</v>
      </c>
      <c r="G36" s="66">
        <v>350</v>
      </c>
      <c r="H36" s="66">
        <v>350</v>
      </c>
      <c r="I36" s="66">
        <v>350</v>
      </c>
      <c r="J36" s="66">
        <v>350</v>
      </c>
      <c r="K36" s="66">
        <v>350</v>
      </c>
      <c r="L36" s="66">
        <v>350</v>
      </c>
      <c r="M36" s="66">
        <v>350</v>
      </c>
      <c r="N36" s="30">
        <f t="shared" si="5"/>
        <v>4200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>
      <c r="A37" s="43" t="s">
        <v>140</v>
      </c>
      <c r="B37" s="66">
        <v>100</v>
      </c>
      <c r="C37" s="66">
        <v>100</v>
      </c>
      <c r="D37" s="66">
        <v>100</v>
      </c>
      <c r="E37" s="66">
        <v>100</v>
      </c>
      <c r="F37" s="66">
        <v>100</v>
      </c>
      <c r="G37" s="66">
        <v>100</v>
      </c>
      <c r="H37" s="66">
        <v>100</v>
      </c>
      <c r="I37" s="66">
        <v>100</v>
      </c>
      <c r="J37" s="66">
        <v>100</v>
      </c>
      <c r="K37" s="66">
        <v>100</v>
      </c>
      <c r="L37" s="66">
        <v>100</v>
      </c>
      <c r="M37" s="66">
        <v>100</v>
      </c>
      <c r="N37" s="30">
        <f t="shared" si="5"/>
        <v>1200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>
      <c r="A38" s="43" t="s">
        <v>122</v>
      </c>
      <c r="B38" s="69">
        <v>1551</v>
      </c>
      <c r="C38" s="69">
        <v>1551</v>
      </c>
      <c r="D38" s="69">
        <v>1551</v>
      </c>
      <c r="E38" s="69">
        <v>1551</v>
      </c>
      <c r="F38" s="69">
        <v>1551</v>
      </c>
      <c r="G38" s="69">
        <v>1551</v>
      </c>
      <c r="H38" s="69">
        <v>1551</v>
      </c>
      <c r="I38" s="69">
        <v>1551</v>
      </c>
      <c r="J38" s="69">
        <v>1551</v>
      </c>
      <c r="K38" s="69">
        <v>1551</v>
      </c>
      <c r="L38" s="69">
        <v>1551</v>
      </c>
      <c r="M38" s="69">
        <v>1551</v>
      </c>
      <c r="N38" s="30">
        <f t="shared" si="5"/>
        <v>18612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>
      <c r="A39" s="45" t="s">
        <v>123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18.75" customHeight="1">
      <c r="A40" s="43" t="s">
        <v>141</v>
      </c>
      <c r="B40" s="66">
        <v>2900</v>
      </c>
      <c r="C40" s="66">
        <v>2900</v>
      </c>
      <c r="D40" s="66">
        <v>2900</v>
      </c>
      <c r="E40" s="66">
        <v>2900</v>
      </c>
      <c r="F40" s="66">
        <v>2900</v>
      </c>
      <c r="G40" s="66">
        <v>2900</v>
      </c>
      <c r="H40" s="66">
        <v>2900</v>
      </c>
      <c r="I40" s="66">
        <v>2900</v>
      </c>
      <c r="J40" s="66">
        <v>2900</v>
      </c>
      <c r="K40" s="66">
        <v>2900</v>
      </c>
      <c r="L40" s="66">
        <v>0</v>
      </c>
      <c r="M40" s="66">
        <v>0</v>
      </c>
      <c r="N40" s="30">
        <f t="shared" ref="N40:N42" si="6">SUM(B40:M40)</f>
        <v>29000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>
      <c r="A41" s="31" t="s">
        <v>142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1750</v>
      </c>
      <c r="M41" s="49">
        <v>1750</v>
      </c>
      <c r="N41" s="58">
        <f t="shared" si="6"/>
        <v>3500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2.5" customHeight="1">
      <c r="A42" s="34"/>
      <c r="B42" s="35">
        <f t="shared" ref="B42:M42" si="7">SUM(B22:B41)</f>
        <v>26633.93</v>
      </c>
      <c r="C42" s="35">
        <f t="shared" si="7"/>
        <v>26633.93</v>
      </c>
      <c r="D42" s="35">
        <f t="shared" si="7"/>
        <v>17883.93</v>
      </c>
      <c r="E42" s="35">
        <f t="shared" si="7"/>
        <v>17883.93</v>
      </c>
      <c r="F42" s="35">
        <f t="shared" si="7"/>
        <v>17883.93</v>
      </c>
      <c r="G42" s="35">
        <f t="shared" si="7"/>
        <v>17883.93</v>
      </c>
      <c r="H42" s="35">
        <f t="shared" si="7"/>
        <v>17883.93</v>
      </c>
      <c r="I42" s="35">
        <f t="shared" si="7"/>
        <v>17883.93</v>
      </c>
      <c r="J42" s="35">
        <f t="shared" si="7"/>
        <v>17883.93</v>
      </c>
      <c r="K42" s="35">
        <f t="shared" si="7"/>
        <v>17883.93</v>
      </c>
      <c r="L42" s="35">
        <f t="shared" si="7"/>
        <v>16733.93</v>
      </c>
      <c r="M42" s="35">
        <f t="shared" si="7"/>
        <v>16733.93</v>
      </c>
      <c r="N42" s="35">
        <f t="shared" si="6"/>
        <v>229807.15999999995</v>
      </c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20.25" customHeight="1">
      <c r="A43" s="74" t="s">
        <v>129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18.75" customHeight="1">
      <c r="A44" s="43" t="s">
        <v>87</v>
      </c>
      <c r="B44" s="59">
        <f t="shared" ref="B44:M44" si="8">B7</f>
        <v>50000</v>
      </c>
      <c r="C44" s="59">
        <f t="shared" si="8"/>
        <v>50000</v>
      </c>
      <c r="D44" s="59">
        <f t="shared" si="8"/>
        <v>50000</v>
      </c>
      <c r="E44" s="59">
        <f t="shared" si="8"/>
        <v>50000</v>
      </c>
      <c r="F44" s="59">
        <f t="shared" si="8"/>
        <v>50000</v>
      </c>
      <c r="G44" s="59">
        <f t="shared" si="8"/>
        <v>50000</v>
      </c>
      <c r="H44" s="59">
        <f t="shared" si="8"/>
        <v>50000</v>
      </c>
      <c r="I44" s="59">
        <f t="shared" si="8"/>
        <v>50000</v>
      </c>
      <c r="J44" s="59">
        <f t="shared" si="8"/>
        <v>50000</v>
      </c>
      <c r="K44" s="59">
        <f t="shared" si="8"/>
        <v>50000</v>
      </c>
      <c r="L44" s="59">
        <f t="shared" si="8"/>
        <v>50000</v>
      </c>
      <c r="M44" s="59">
        <f t="shared" si="8"/>
        <v>50000</v>
      </c>
      <c r="N44" s="59">
        <f t="shared" ref="N44:N46" si="9">SUM(B44:M44)</f>
        <v>600000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>
      <c r="A45" s="43" t="s">
        <v>91</v>
      </c>
      <c r="B45" s="59">
        <f t="shared" ref="B45:M45" si="10">B20</f>
        <v>7534.75</v>
      </c>
      <c r="C45" s="59">
        <f t="shared" si="10"/>
        <v>7534.75</v>
      </c>
      <c r="D45" s="59">
        <f t="shared" si="10"/>
        <v>14034.75</v>
      </c>
      <c r="E45" s="59">
        <f t="shared" si="10"/>
        <v>15034.75</v>
      </c>
      <c r="F45" s="59">
        <f t="shared" si="10"/>
        <v>15034.75</v>
      </c>
      <c r="G45" s="59">
        <f t="shared" si="10"/>
        <v>14034.75</v>
      </c>
      <c r="H45" s="59">
        <f t="shared" si="10"/>
        <v>14034.75</v>
      </c>
      <c r="I45" s="59">
        <f t="shared" si="10"/>
        <v>14034.75</v>
      </c>
      <c r="J45" s="59">
        <f t="shared" si="10"/>
        <v>14034.75</v>
      </c>
      <c r="K45" s="59">
        <f t="shared" si="10"/>
        <v>14034.75</v>
      </c>
      <c r="L45" s="59">
        <f t="shared" si="10"/>
        <v>14034.75</v>
      </c>
      <c r="M45" s="59">
        <f t="shared" si="10"/>
        <v>14034.75</v>
      </c>
      <c r="N45" s="59">
        <f t="shared" si="9"/>
        <v>157417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>
      <c r="A46" s="43" t="s">
        <v>103</v>
      </c>
      <c r="B46" s="59">
        <f t="shared" ref="B46:M46" si="11">B42</f>
        <v>26633.93</v>
      </c>
      <c r="C46" s="59">
        <f t="shared" si="11"/>
        <v>26633.93</v>
      </c>
      <c r="D46" s="59">
        <f t="shared" si="11"/>
        <v>17883.93</v>
      </c>
      <c r="E46" s="59">
        <f t="shared" si="11"/>
        <v>17883.93</v>
      </c>
      <c r="F46" s="59">
        <f t="shared" si="11"/>
        <v>17883.93</v>
      </c>
      <c r="G46" s="59">
        <f t="shared" si="11"/>
        <v>17883.93</v>
      </c>
      <c r="H46" s="59">
        <f t="shared" si="11"/>
        <v>17883.93</v>
      </c>
      <c r="I46" s="59">
        <f t="shared" si="11"/>
        <v>17883.93</v>
      </c>
      <c r="J46" s="59">
        <f t="shared" si="11"/>
        <v>17883.93</v>
      </c>
      <c r="K46" s="59">
        <f t="shared" si="11"/>
        <v>17883.93</v>
      </c>
      <c r="L46" s="59">
        <f t="shared" si="11"/>
        <v>16733.93</v>
      </c>
      <c r="M46" s="59">
        <f t="shared" si="11"/>
        <v>16733.93</v>
      </c>
      <c r="N46" s="59">
        <f t="shared" si="9"/>
        <v>229807.15999999995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>
      <c r="A47" s="60" t="s">
        <v>130</v>
      </c>
      <c r="B47" s="61">
        <f t="shared" ref="B47:N47" si="12">B44-B45-B46</f>
        <v>15831.32</v>
      </c>
      <c r="C47" s="61">
        <f t="shared" si="12"/>
        <v>15831.32</v>
      </c>
      <c r="D47" s="61">
        <f t="shared" si="12"/>
        <v>18081.32</v>
      </c>
      <c r="E47" s="61">
        <f t="shared" si="12"/>
        <v>17081.32</v>
      </c>
      <c r="F47" s="61">
        <f t="shared" si="12"/>
        <v>17081.32</v>
      </c>
      <c r="G47" s="61">
        <f t="shared" si="12"/>
        <v>18081.32</v>
      </c>
      <c r="H47" s="61">
        <f t="shared" si="12"/>
        <v>18081.32</v>
      </c>
      <c r="I47" s="61">
        <f t="shared" si="12"/>
        <v>18081.32</v>
      </c>
      <c r="J47" s="61">
        <f t="shared" si="12"/>
        <v>18081.32</v>
      </c>
      <c r="K47" s="61">
        <f t="shared" si="12"/>
        <v>18081.32</v>
      </c>
      <c r="L47" s="61">
        <f t="shared" si="12"/>
        <v>19231.32</v>
      </c>
      <c r="M47" s="61">
        <f t="shared" si="12"/>
        <v>19231.32</v>
      </c>
      <c r="N47" s="61">
        <f t="shared" si="12"/>
        <v>212775.84000000005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2.75" customHeight="1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12.75" customHeight="1">
      <c r="A50" s="62"/>
      <c r="B50" s="62"/>
      <c r="C50" s="62"/>
      <c r="D50" s="62"/>
      <c r="E50" s="62"/>
      <c r="F50" s="63"/>
      <c r="G50" s="62"/>
      <c r="H50" s="62"/>
      <c r="I50" s="62"/>
      <c r="J50" s="62"/>
      <c r="K50" s="62"/>
      <c r="L50" s="62"/>
      <c r="M50" s="62"/>
      <c r="N50" s="62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12.75" customHeight="1">
      <c r="A51" s="62"/>
      <c r="B51" s="62"/>
      <c r="C51" s="62"/>
      <c r="D51" s="62"/>
      <c r="E51" s="62"/>
      <c r="F51" s="64"/>
      <c r="G51" s="62"/>
      <c r="H51" s="62"/>
      <c r="I51" s="62"/>
      <c r="J51" s="62"/>
      <c r="K51" s="62"/>
      <c r="L51" s="62"/>
      <c r="M51" s="62"/>
      <c r="N51" s="62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12.75" customHeight="1">
      <c r="A52" s="62"/>
      <c r="B52" s="62"/>
      <c r="C52" s="62"/>
      <c r="D52" s="62"/>
      <c r="E52" s="62"/>
      <c r="F52" s="64"/>
      <c r="G52" s="62"/>
      <c r="H52" s="62"/>
      <c r="I52" s="62"/>
      <c r="J52" s="62"/>
      <c r="K52" s="62"/>
      <c r="L52" s="62"/>
      <c r="M52" s="62"/>
      <c r="N52" s="62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12.75" customHeight="1">
      <c r="A53" s="62"/>
      <c r="B53" s="62"/>
      <c r="C53" s="62"/>
      <c r="D53" s="62"/>
      <c r="E53" s="62"/>
      <c r="F53" s="64"/>
      <c r="G53" s="62"/>
      <c r="H53" s="62"/>
      <c r="I53" s="62"/>
      <c r="J53" s="62"/>
      <c r="K53" s="62"/>
      <c r="L53" s="62"/>
      <c r="M53" s="62"/>
      <c r="N53" s="62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12.75" customHeight="1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12.75" customHeight="1">
      <c r="A55" s="62"/>
      <c r="B55" s="62"/>
      <c r="C55" s="62"/>
      <c r="D55" s="62"/>
      <c r="E55" s="62"/>
      <c r="F55" s="64"/>
      <c r="G55" s="62"/>
      <c r="H55" s="62"/>
      <c r="I55" s="62"/>
      <c r="J55" s="62"/>
      <c r="K55" s="62"/>
      <c r="L55" s="62"/>
      <c r="M55" s="62"/>
      <c r="N55" s="62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12.75" customHeight="1">
      <c r="A56" s="23"/>
      <c r="B56" s="62"/>
      <c r="C56" s="62"/>
      <c r="D56" s="62"/>
      <c r="E56" s="62"/>
      <c r="F56" s="64"/>
      <c r="G56" s="62"/>
      <c r="H56" s="62"/>
      <c r="I56" s="62"/>
      <c r="J56" s="62"/>
      <c r="K56" s="62"/>
      <c r="L56" s="62"/>
      <c r="M56" s="62"/>
      <c r="N56" s="62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12.75" customHeight="1">
      <c r="A57" s="23"/>
      <c r="B57" s="62"/>
      <c r="C57" s="62"/>
      <c r="D57" s="62"/>
      <c r="E57" s="62"/>
      <c r="F57" s="65"/>
      <c r="G57" s="62"/>
      <c r="H57" s="62"/>
      <c r="I57" s="62"/>
      <c r="J57" s="62"/>
      <c r="K57" s="62"/>
      <c r="L57" s="62"/>
      <c r="M57" s="62"/>
      <c r="N57" s="62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12.75" customHeight="1">
      <c r="A58" s="23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12.75" customHeight="1">
      <c r="A59" s="23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12.75" customHeight="1">
      <c r="A60" s="23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12.75" customHeight="1">
      <c r="A61" s="23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12.75" customHeight="1">
      <c r="A62" s="23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12.75" customHeight="1">
      <c r="A63" s="23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12.75" customHeight="1">
      <c r="A64" s="23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12.75" customHeight="1">
      <c r="A65" s="23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12.75" customHeight="1">
      <c r="A66" s="23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12.75" customHeight="1">
      <c r="A67" s="23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12.75" customHeight="1">
      <c r="A68" s="23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12.75" customHeight="1">
      <c r="A69" s="23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12.75" customHeight="1">
      <c r="A70" s="23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12.75" customHeight="1">
      <c r="A71" s="23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12.75" customHeight="1">
      <c r="A72" s="23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12.75" customHeight="1">
      <c r="A73" s="23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12.75" customHeight="1">
      <c r="A74" s="23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12.75" customHeight="1">
      <c r="A75" s="23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12.75" customHeight="1">
      <c r="A76" s="23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12.75" customHeight="1">
      <c r="A77" s="23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12.75" customHeight="1">
      <c r="A78" s="23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ht="12.75" customHeight="1">
      <c r="A79" s="23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ht="12.75" customHeight="1">
      <c r="A80" s="23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12.75" customHeight="1">
      <c r="A81" s="23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12.75" customHeight="1">
      <c r="A82" s="23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12.75" customHeight="1">
      <c r="A83" s="23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12.75" customHeight="1">
      <c r="A84" s="23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12.75" customHeight="1">
      <c r="A85" s="23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12.75" customHeight="1">
      <c r="A86" s="23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12.75" customHeight="1">
      <c r="A87" s="23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12.75" customHeight="1">
      <c r="A88" s="23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12.75" customHeight="1">
      <c r="A89" s="23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12.75" customHeight="1">
      <c r="A90" s="23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12.75" customHeight="1">
      <c r="A91" s="23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12.75" customHeight="1">
      <c r="A92" s="23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12.75" customHeight="1">
      <c r="A93" s="23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12.75" customHeight="1">
      <c r="A94" s="23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12.75" customHeight="1">
      <c r="A95" s="23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12.75" customHeight="1">
      <c r="A96" s="23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12.75" customHeight="1">
      <c r="A97" s="23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12.75" customHeight="1">
      <c r="A98" s="23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12.75" customHeight="1">
      <c r="A99" s="23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12.75" customHeight="1">
      <c r="A100" s="23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12.75" customHeight="1">
      <c r="A101" s="23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12.75" customHeight="1">
      <c r="A102" s="23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12.75" customHeight="1">
      <c r="A103" s="23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12.75" customHeight="1">
      <c r="A104" s="23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ht="12.75" customHeight="1">
      <c r="A105" s="23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ht="12.75" customHeight="1">
      <c r="A106" s="23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ht="12.75" customHeight="1">
      <c r="A107" s="23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12.75" customHeight="1">
      <c r="A108" s="23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ht="12.75" customHeight="1">
      <c r="A109" s="23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ht="12.75" customHeight="1">
      <c r="A110" s="23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ht="12.75" customHeight="1">
      <c r="A111" s="23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ht="12.75" customHeight="1">
      <c r="A112" s="23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ht="12.75" customHeight="1">
      <c r="A113" s="23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ht="12.75" customHeight="1">
      <c r="A114" s="23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12.75" customHeight="1">
      <c r="A115" s="23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ht="12.75" customHeight="1">
      <c r="A116" s="23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ht="12.75" customHeight="1">
      <c r="A117" s="23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ht="12.75" customHeight="1">
      <c r="A118" s="23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ht="12.75" customHeight="1">
      <c r="A119" s="23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12.75" customHeight="1">
      <c r="A120" s="23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12.75" customHeight="1">
      <c r="A121" s="23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ht="12.75" customHeight="1">
      <c r="A122" s="23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ht="12.75" customHeight="1">
      <c r="A123" s="23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12.75" customHeight="1">
      <c r="A124" s="23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12.75" customHeight="1">
      <c r="A125" s="23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ht="12.75" customHeight="1">
      <c r="A126" s="23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 ht="12.75" customHeight="1">
      <c r="A127" s="23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 ht="12.75" customHeight="1">
      <c r="A128" s="23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 ht="12.75" customHeight="1">
      <c r="A129" s="23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 ht="12.75" customHeight="1">
      <c r="A130" s="23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ht="12.75" customHeight="1">
      <c r="A131" s="23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ht="12.75" customHeight="1">
      <c r="A132" s="23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ht="12.75" customHeight="1">
      <c r="A133" s="23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 ht="12.75" customHeight="1">
      <c r="A134" s="23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ht="12.75" customHeight="1">
      <c r="A135" s="23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 ht="12.75" customHeight="1">
      <c r="A136" s="23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ht="12.75" customHeight="1">
      <c r="A137" s="23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 ht="12.75" customHeight="1">
      <c r="A138" s="23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ht="12.75" customHeight="1">
      <c r="A139" s="23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 ht="12.75" customHeight="1">
      <c r="A140" s="23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 ht="12.75" customHeight="1">
      <c r="A141" s="23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ht="12.75" customHeight="1">
      <c r="A142" s="23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ht="12.75" customHeight="1">
      <c r="A143" s="23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ht="12.75" customHeight="1">
      <c r="A144" s="23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ht="12.75" customHeight="1">
      <c r="A145" s="23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spans="1:26" ht="12.75" customHeight="1">
      <c r="A146" s="23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 ht="12.75" customHeight="1">
      <c r="A147" s="23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ht="12.75" customHeight="1">
      <c r="A148" s="23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 ht="12.75" customHeight="1">
      <c r="A149" s="23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ht="12.75" customHeight="1">
      <c r="A150" s="23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ht="12.75" customHeight="1">
      <c r="A151" s="23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ht="12.75" customHeight="1">
      <c r="A152" s="23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 ht="12.75" customHeight="1">
      <c r="A153" s="23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ht="12.75" customHeight="1">
      <c r="A154" s="23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 ht="12.75" customHeight="1">
      <c r="A155" s="23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ht="12.75" customHeight="1">
      <c r="A156" s="23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 ht="12.75" customHeight="1">
      <c r="A157" s="23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ht="12.75" customHeight="1">
      <c r="A158" s="23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ht="12.75" customHeight="1">
      <c r="A159" s="23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ht="12.75" customHeight="1">
      <c r="A160" s="23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 ht="12.75" customHeight="1">
      <c r="A161" s="23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ht="12.75" customHeight="1">
      <c r="A162" s="23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 ht="12.75" customHeight="1">
      <c r="A163" s="23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ht="12.75" customHeight="1">
      <c r="A164" s="23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 ht="12.75" customHeight="1">
      <c r="A165" s="23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ht="12.75" customHeight="1">
      <c r="A166" s="23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ht="12.75" customHeight="1">
      <c r="A167" s="23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ht="12.75" customHeight="1">
      <c r="A168" s="23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ht="12.75" customHeight="1">
      <c r="A169" s="23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12.75" customHeight="1">
      <c r="A170" s="23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ht="12.75" customHeight="1">
      <c r="A171" s="23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ht="12.75" customHeight="1">
      <c r="A172" s="23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ht="12.75" customHeight="1">
      <c r="A173" s="23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ht="12.75" customHeight="1">
      <c r="A174" s="23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ht="12.75" customHeight="1">
      <c r="A175" s="23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ht="12.75" customHeight="1">
      <c r="A176" s="23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 ht="12.75" customHeight="1">
      <c r="A177" s="23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ht="12.75" customHeight="1">
      <c r="A178" s="23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ht="12.75" customHeight="1">
      <c r="A179" s="23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ht="12.75" customHeight="1">
      <c r="A180" s="23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 ht="12.75" customHeight="1">
      <c r="A181" s="23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12.75" customHeight="1">
      <c r="A182" s="23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ht="12.75" customHeight="1">
      <c r="A183" s="23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ht="12.75" customHeight="1">
      <c r="A184" s="23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 ht="12.75" customHeight="1">
      <c r="A185" s="23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ht="12.75" customHeight="1">
      <c r="A186" s="23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ht="12.75" customHeight="1">
      <c r="A187" s="23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ht="12.75" customHeight="1">
      <c r="A188" s="23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 ht="12.75" customHeight="1">
      <c r="A189" s="23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ht="12.75" customHeight="1">
      <c r="A190" s="23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 ht="12.75" customHeight="1">
      <c r="A191" s="23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ht="12.75" customHeight="1">
      <c r="A192" s="23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ht="12.75" customHeight="1">
      <c r="A193" s="23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ht="12.75" customHeight="1">
      <c r="A194" s="23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 ht="12.75" customHeight="1">
      <c r="A195" s="23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ht="12.75" customHeight="1">
      <c r="A196" s="23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ht="12.75" customHeight="1">
      <c r="A197" s="23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spans="1:26" ht="12.75" customHeight="1">
      <c r="A198" s="23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 ht="12.75" customHeight="1">
      <c r="A199" s="23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ht="12.75" customHeight="1">
      <c r="A200" s="23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ht="12.75" customHeight="1">
      <c r="A201" s="23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 ht="12.75" customHeight="1">
      <c r="A202" s="23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spans="1:26" ht="12.75" customHeight="1">
      <c r="A203" s="23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 ht="12.75" customHeight="1">
      <c r="A204" s="23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spans="1:26" ht="12.75" customHeight="1">
      <c r="A205" s="23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 ht="12.75" customHeight="1">
      <c r="A206" s="23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spans="1:26" ht="12.75" customHeight="1">
      <c r="A207" s="23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 ht="12.75" customHeight="1">
      <c r="A208" s="23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spans="1:26" ht="12.75" customHeight="1">
      <c r="A209" s="23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 ht="12.75" customHeight="1">
      <c r="A210" s="23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 ht="12.75" customHeight="1">
      <c r="A211" s="23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spans="1:26" ht="12.75" customHeight="1">
      <c r="A212" s="23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spans="1:26" ht="12.75" customHeight="1">
      <c r="A213" s="23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 ht="12.75" customHeight="1">
      <c r="A214" s="23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spans="1:26" ht="12.75" customHeight="1">
      <c r="A215" s="23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 ht="12.75" customHeight="1">
      <c r="A216" s="23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spans="1:26" ht="12.75" customHeight="1">
      <c r="A217" s="23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spans="1:26" ht="12.75" customHeight="1">
      <c r="A218" s="23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 ht="12.75" customHeight="1">
      <c r="A219" s="23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spans="1:26" ht="12.75" customHeight="1">
      <c r="A220" s="23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spans="1:26" ht="12.75" customHeight="1">
      <c r="A221" s="23"/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 ht="12.75" customHeight="1">
      <c r="A222" s="23"/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spans="1:26" ht="12.75" customHeight="1">
      <c r="A223" s="23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 ht="12.75" customHeight="1">
      <c r="A224" s="23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spans="1:26" ht="12.75" customHeight="1">
      <c r="A225" s="23"/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 ht="12.75" customHeight="1">
      <c r="A226" s="23"/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spans="1:26" ht="12.75" customHeight="1">
      <c r="A227" s="23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spans="1:26" ht="12.75" customHeight="1">
      <c r="A228" s="23"/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spans="1:26" ht="12.75" customHeight="1">
      <c r="A229" s="23"/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spans="1:26" ht="12.75" customHeight="1">
      <c r="A230" s="23"/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spans="1:26" ht="12.75" customHeight="1">
      <c r="A231" s="23"/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spans="1:26" ht="12.75" customHeight="1">
      <c r="A232" s="23"/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spans="1:26" ht="12.75" customHeight="1">
      <c r="A233" s="23"/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spans="1:26" ht="12.75" customHeight="1">
      <c r="A234" s="23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spans="1:26" ht="12.75" customHeight="1">
      <c r="A235" s="23"/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spans="1:26" ht="12.75" customHeight="1">
      <c r="A236" s="23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spans="1:26" ht="12.75" customHeight="1">
      <c r="A237" s="23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spans="1:26" ht="12.75" customHeight="1">
      <c r="A238" s="23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spans="1:26" ht="12.75" customHeight="1">
      <c r="A239" s="23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spans="1:26" ht="12.75" customHeight="1">
      <c r="A240" s="23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spans="1:26" ht="12.75" customHeight="1">
      <c r="A241" s="23"/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spans="1:26" ht="12.75" customHeight="1">
      <c r="A242" s="23"/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spans="1:26" ht="12.75" customHeight="1">
      <c r="A243" s="23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spans="1:26" ht="12.75" customHeight="1">
      <c r="A244" s="23"/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spans="1:26" ht="12.75" customHeight="1">
      <c r="A245" s="23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spans="1:26" ht="12.75" customHeight="1">
      <c r="A246" s="23"/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spans="1:26" ht="12.75" customHeight="1">
      <c r="A247" s="23"/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spans="1:26" ht="15.75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spans="1:26" ht="15.75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spans="1:26" ht="15.75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spans="1:26" ht="15.75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spans="1:26" ht="15.75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spans="1:26" ht="15.75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spans="1:26" ht="15.75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spans="1:26" ht="15.75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spans="1:26" ht="15.75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spans="1:26" ht="15.7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spans="1:26" ht="15.75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spans="1:26" ht="15.75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spans="1:26" ht="15.7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spans="1:26" ht="15.75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spans="1:26" ht="15.7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spans="1:26" ht="15.7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spans="1:26" ht="15.7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spans="1:26" ht="15.7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spans="1:26" ht="15.7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spans="1:26" ht="15.7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spans="1:26" ht="15.7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spans="1:26" ht="15.7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spans="1:26" ht="15.7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spans="1:26" ht="15.7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spans="1:26" ht="15.7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spans="1:26" ht="15.7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spans="1:26" ht="15.7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spans="1:26" ht="15.7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spans="1:26" ht="15.7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spans="1:26" ht="15.7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spans="1:26" ht="15.7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spans="1:26" ht="15.7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spans="1:26" ht="15.7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spans="1:26" ht="15.7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spans="1:26" ht="15.7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spans="1:26" ht="15.7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spans="1:26" ht="15.7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spans="1:26" ht="15.7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spans="1:26" ht="15.7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spans="1:26" ht="15.7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spans="1:26" ht="15.7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spans="1:26" ht="15.7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spans="1:26" ht="15.7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spans="1:26" ht="15.7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spans="1:26" ht="15.7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spans="1:26" ht="15.7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spans="1:26" ht="15.7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spans="1:26" ht="15.7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spans="1:26" ht="15.7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spans="1:26" ht="15.7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spans="1:26" ht="15.7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spans="1:26" ht="15.7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spans="1:26" ht="15.7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spans="1:26" ht="15.7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spans="1:26" ht="15.7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spans="1:26" ht="15.7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spans="1:26" ht="15.7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spans="1:26" ht="15.7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spans="1:26" ht="15.7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spans="1:26" ht="15.7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spans="1:26" ht="15.7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spans="1:26" ht="15.7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spans="1:26" ht="15.7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spans="1:26" ht="15.7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spans="1:26" ht="15.75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spans="1:26" ht="15.7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spans="1:26" ht="15.7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spans="1:26" ht="15.7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spans="1:26" ht="15.7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spans="1:26" ht="15.7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spans="1:26" ht="15.7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spans="1:26" ht="15.7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spans="1:26" ht="15.7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spans="1:26" ht="15.7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spans="1:26" ht="15.7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spans="1:26" ht="15.7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spans="1:26" ht="15.7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spans="1:26" ht="15.7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spans="1:26" ht="15.7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spans="1:26" ht="15.7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spans="1:26" ht="15.7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spans="1:26" ht="15.7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spans="1:26" ht="15.7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spans="1:26" ht="15.7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spans="1:26" ht="15.7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spans="1:26" ht="15.7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spans="1:26" ht="15.7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spans="1:26" ht="15.7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spans="1:26" ht="15.7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spans="1:26" ht="15.7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spans="1:26" ht="15.7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spans="1:26" ht="15.7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spans="1:26" ht="15.7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spans="1:26" ht="15.7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spans="1:26" ht="15.7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spans="1:26" ht="15.7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spans="1:26" ht="15.7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spans="1:26" ht="15.7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spans="1:26" ht="15.7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spans="1:26" ht="15.7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spans="1:26" ht="15.7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spans="1:26" ht="15.7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spans="1:26" ht="15.75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spans="1:26" ht="15.75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spans="1:26" ht="15.75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15.75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15.75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spans="1:26" ht="15.75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spans="1:26" ht="15.75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spans="1:26" ht="15.75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spans="1:26" ht="15.75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spans="1:26" ht="15.75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spans="1:26" ht="15.75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spans="1:26" ht="15.75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spans="1:26" ht="15.75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spans="1:26" ht="15.75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spans="1:26" ht="15.75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spans="1:26" ht="15.75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 ht="15.75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spans="1:26" ht="15.75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spans="1:26" ht="15.75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spans="1:26" ht="15.75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spans="1:26" ht="15.75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spans="1:26" ht="15.75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spans="1:26" ht="15.75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spans="1:26" ht="15.75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spans="1:26" ht="15.75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spans="1:26" ht="15.75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ht="15.75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spans="1:26" ht="15.75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spans="1:26" ht="15.75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spans="1:26" ht="15.75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spans="1:26" ht="15.75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spans="1:26" ht="15.75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spans="1:26" ht="15.75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spans="1:26" ht="15.75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spans="1:26" ht="15.75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spans="1:26" ht="15.75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spans="1:26" ht="15.75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spans="1:26" ht="15.75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spans="1:26" ht="15.75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spans="1:26" ht="15.75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spans="1:26" ht="15.75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spans="1:26" ht="15.75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spans="1:26" ht="15.75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spans="1:26" ht="15.75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spans="1:26" ht="15.75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spans="1:26" ht="15.75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spans="1:26" ht="15.75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spans="1:26" ht="15.75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spans="1:26" ht="15.75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spans="1:26" ht="15.75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spans="1:26" ht="15.75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spans="1:26" ht="15.75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spans="1:26" ht="15.75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spans="1:26" ht="15.75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spans="1:26" ht="15.75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spans="1:26" ht="15.75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spans="1:26" ht="15.75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spans="1:26" ht="15.75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spans="1:26" ht="15.75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spans="1:26" ht="15.75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spans="1:26" ht="15.75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spans="1:26" ht="15.75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spans="1:26" ht="15.75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spans="1:26" ht="15.75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spans="1:26" ht="15.75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spans="1:26" ht="15.75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spans="1:26" ht="15.75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spans="1:26" ht="15.75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spans="1:26" ht="15.75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spans="1:26" ht="15.75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spans="1:26" ht="15.75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spans="1:26" ht="15.75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spans="1:26" ht="15.75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spans="1:26" ht="15.75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spans="1:26" ht="15.75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spans="1:26" ht="15.75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spans="1:26" ht="15.75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spans="1:26" ht="15.75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spans="1:26" ht="15.75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spans="1:26" ht="15.75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spans="1:26" ht="15.75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spans="1:26" ht="15.75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spans="1:26" ht="15.75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spans="1:26" ht="15.75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spans="1:26" ht="15.75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spans="1:26" ht="15.75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 ht="15.75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 ht="15.75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 ht="15.75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 ht="15.75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 ht="15.75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 ht="15.75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 ht="15.75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spans="1:26" ht="15.75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spans="1:26" ht="15.75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spans="1:26" ht="15.75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spans="1:26" ht="15.75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spans="1:26" ht="15.75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spans="1:26" ht="15.75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spans="1:26" ht="15.75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spans="1:26" ht="15.75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spans="1:26" ht="15.75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spans="1:26" ht="15.75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spans="1:26" ht="15.75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spans="1:26" ht="15.75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spans="1:26" ht="15.75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spans="1:26" ht="15.75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spans="1:26" ht="15.75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spans="1:26" ht="15.75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spans="1:26" ht="15.75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spans="1:26" ht="15.75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spans="1:26" ht="15.75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spans="1:26" ht="15.75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spans="1:26" ht="15.75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spans="1:26" ht="15.75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spans="1:26" ht="15.75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spans="1:26" ht="15.75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spans="1:26" ht="15.75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spans="1:26" ht="15.75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spans="1:26" ht="15.7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spans="1:26" ht="15.7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spans="1:26" ht="15.7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spans="1:26" ht="15.7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spans="1:26" ht="15.7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spans="1:26" ht="15.7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spans="1:26" ht="15.7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spans="1:26" ht="15.7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spans="1:26" ht="15.7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spans="1:26" ht="15.7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spans="1:26" ht="15.7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spans="1:26" ht="15.7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spans="1:26" ht="15.7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spans="1:26" ht="15.7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spans="1:26" ht="15.7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spans="1:26" ht="15.7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spans="1:26" ht="15.7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spans="1:26" ht="15.7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spans="1:26" ht="15.7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spans="1:26" ht="15.7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spans="1:26" ht="15.7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spans="1:26" ht="15.7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spans="1:26" ht="15.7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spans="1:26" ht="15.7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spans="1:26" ht="15.7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spans="1:26" ht="15.7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spans="1:26" ht="15.7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spans="1:26" ht="15.7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spans="1:26" ht="15.7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spans="1:26" ht="15.7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spans="1:26" ht="15.7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spans="1:26" ht="15.7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spans="1:26" ht="15.7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spans="1:26" ht="15.7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spans="1:26" ht="15.7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spans="1:26" ht="15.7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spans="1:26" ht="15.7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spans="1:26" ht="15.7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spans="1:26" ht="15.7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spans="1:26" ht="15.7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spans="1:26" ht="15.7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spans="1:26" ht="15.7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spans="1:26" ht="15.7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spans="1:26" ht="15.7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spans="1:26" ht="15.7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spans="1:26" ht="15.7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spans="1:26" ht="15.7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spans="1:26" ht="15.7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spans="1:26" ht="15.7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spans="1:26" ht="15.7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spans="1:26" ht="15.7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spans="1:26" ht="15.7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spans="1:26" ht="15.7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spans="1:26" ht="15.7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spans="1:26" ht="15.7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spans="1:26" ht="15.7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spans="1:26" ht="15.7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spans="1:26" ht="15.7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spans="1:26" ht="15.7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spans="1:26" ht="15.7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spans="1:26" ht="15.7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spans="1:26" ht="15.7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spans="1:26" ht="15.7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spans="1:26" ht="15.7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spans="1:26" ht="15.7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spans="1:26" ht="15.7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spans="1:26" ht="15.7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spans="1:26" ht="15.7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spans="1:26" ht="15.7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spans="1:26" ht="15.7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spans="1:26" ht="15.7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spans="1:26" ht="15.7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spans="1:26" ht="15.7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spans="1:26" ht="15.7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spans="1:26" ht="15.7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spans="1:26" ht="15.7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spans="1:26" ht="15.7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spans="1:26" ht="15.7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spans="1:26" ht="15.7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spans="1:26" ht="15.7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spans="1:26" ht="15.7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spans="1:26" ht="15.7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spans="1:26" ht="15.7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spans="1:26" ht="15.7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spans="1:26" ht="15.7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spans="1:26" ht="15.7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spans="1:26" ht="15.7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spans="1:26" ht="15.7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spans="1:26" ht="15.7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spans="1:26" ht="15.7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spans="1:26" ht="15.7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spans="1:26" ht="15.7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spans="1:26" ht="15.7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spans="1:26" ht="15.7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spans="1:26" ht="15.7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spans="1:26" ht="15.7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spans="1:26" ht="15.7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spans="1:26" ht="15.7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spans="1:26" ht="15.7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spans="1:26" ht="15.7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spans="1:26" ht="15.7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spans="1:26" ht="15.7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spans="1:26" ht="15.7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spans="1:26" ht="15.7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spans="1:26" ht="15.7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spans="1:26" ht="15.7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spans="1:26" ht="15.7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spans="1:26" ht="15.7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spans="1:26" ht="15.7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spans="1:26" ht="15.7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spans="1:26" ht="15.7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spans="1:26" ht="15.7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spans="1:26" ht="15.7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spans="1:26" ht="15.7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spans="1:26" ht="15.7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spans="1:26" ht="15.7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spans="1:26" ht="15.7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spans="1:26" ht="15.7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spans="1:26" ht="15.7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spans="1:26" ht="15.7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spans="1:26" ht="15.7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spans="1:26" ht="15.7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spans="1:26" ht="15.7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spans="1:26" ht="15.7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spans="1:26" ht="15.7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spans="1:26" ht="15.7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spans="1:26" ht="15.7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spans="1:26" ht="15.7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spans="1:26" ht="15.7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spans="1:26" ht="15.7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spans="1:26" ht="15.7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spans="1:26" ht="15.7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spans="1:26" ht="15.7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spans="1:26" ht="15.7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spans="1:26" ht="15.7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spans="1:26" ht="15.7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spans="1:26" ht="15.7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spans="1:26" ht="15.7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spans="1:26" ht="15.7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spans="1:26" ht="15.7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spans="1:26" ht="15.7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spans="1:26" ht="15.7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spans="1:26" ht="15.7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spans="1:26" ht="15.7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spans="1:26" ht="15.7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spans="1:26" ht="15.7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spans="1:26" ht="15.7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spans="1:26" ht="15.7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spans="1:26" ht="15.7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spans="1:26" ht="15.7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spans="1:26" ht="15.7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spans="1:26" ht="15.7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spans="1:26" ht="15.7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spans="1:26" ht="15.7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spans="1:26" ht="15.7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spans="1:26" ht="15.7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spans="1:26" ht="15.7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spans="1:26" ht="15.7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spans="1:26" ht="15.7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spans="1:26" ht="15.7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spans="1:26" ht="15.7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spans="1:26" ht="15.7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spans="1:26" ht="15.7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spans="1:26" ht="15.7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spans="1:26" ht="15.7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spans="1:26" ht="15.7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spans="1:26" ht="15.7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spans="1:26" ht="15.7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spans="1:26" ht="15.7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spans="1:26" ht="15.7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spans="1:26" ht="15.7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spans="1:26" ht="15.7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spans="1:26" ht="15.7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spans="1:26" ht="15.7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spans="1:26" ht="15.7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spans="1:26" ht="15.7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spans="1:26" ht="15.7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spans="1:26" ht="15.7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spans="1:26" ht="15.7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spans="1:26" ht="15.7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spans="1:26" ht="15.7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spans="1:26" ht="15.7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spans="1:26" ht="15.7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spans="1:26" ht="15.7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spans="1:26" ht="15.7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spans="1:26" ht="15.7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spans="1:26" ht="15.7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spans="1:26" ht="15.7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spans="1:26" ht="15.7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spans="1:26" ht="15.7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spans="1:26" ht="15.7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spans="1:26" ht="15.7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spans="1:26" ht="15.7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spans="1:26" ht="15.7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spans="1:26" ht="15.7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spans="1:26" ht="15.7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spans="1:26" ht="15.7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spans="1:26" ht="15.7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spans="1:26" ht="15.7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spans="1:26" ht="15.7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spans="1:26" ht="15.7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spans="1:26" ht="15.7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spans="1:26" ht="15.7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spans="1:26" ht="15.7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spans="1:26" ht="15.7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spans="1:26" ht="15.7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spans="1:26" ht="15.7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spans="1:26" ht="15.7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spans="1:26" ht="15.7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spans="1:26" ht="15.7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spans="1:26" ht="15.7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spans="1:26" ht="15.7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spans="1:26" ht="15.7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spans="1:26" ht="15.7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spans="1:26" ht="15.7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spans="1:26" ht="15.7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spans="1:26" ht="15.7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spans="1:26" ht="15.7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spans="1:26" ht="15.7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spans="1:26" ht="15.7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spans="1:26" ht="15.7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spans="1:26" ht="15.7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spans="1:26" ht="15.7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spans="1:26" ht="15.7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spans="1:26" ht="15.7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spans="1:26" ht="15.7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spans="1:26" ht="15.7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spans="1:26" ht="15.7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spans="1:26" ht="15.7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spans="1:26" ht="15.7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spans="1:26" ht="15.7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spans="1:26" ht="15.7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spans="1:26" ht="15.7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spans="1:26" ht="15.7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spans="1:26" ht="15.7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spans="1:26" ht="15.7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spans="1:26" ht="15.7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spans="1:26" ht="15.7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spans="1:26" ht="15.7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spans="1:26" ht="15.7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spans="1:26" ht="15.7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spans="1:26" ht="15.7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spans="1:26" ht="15.7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spans="1:26" ht="15.7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spans="1:26" ht="15.7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spans="1:26" ht="15.7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spans="1:26" ht="15.7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spans="1:26" ht="15.7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spans="1:26" ht="15.7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spans="1:26" ht="15.7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spans="1:26" ht="15.7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spans="1:26" ht="15.7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spans="1:26" ht="15.7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spans="1:26" ht="15.7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spans="1:26" ht="15.7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spans="1:26" ht="15.7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spans="1:26" ht="15.7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spans="1:26" ht="15.7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spans="1:26" ht="15.7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spans="1:26" ht="15.7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spans="1:26" ht="15.7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spans="1:26" ht="15.7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spans="1:26" ht="15.7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spans="1:26" ht="15.7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spans="1:26" ht="15.7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spans="1:26" ht="15.7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spans="1:26" ht="15.7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spans="1:26" ht="15.7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spans="1:26" ht="15.7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spans="1:26" ht="15.7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spans="1:26" ht="15.7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spans="1:26" ht="15.7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spans="1:26" ht="15.7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spans="1:26" ht="15.7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spans="1:26" ht="15.7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spans="1:26" ht="15.7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spans="1:26" ht="15.7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spans="1:26" ht="15.7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spans="1:26" ht="15.7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spans="1:26" ht="15.7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spans="1:26" ht="15.7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spans="1:26" ht="15.7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spans="1:26" ht="15.7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spans="1:26" ht="15.7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spans="1:26" ht="15.7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spans="1:26" ht="15.7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spans="1:26" ht="15.7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spans="1:26" ht="15.7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spans="1:26" ht="15.7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spans="1:26" ht="15.7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spans="1:26" ht="15.7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spans="1:26" ht="15.7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spans="1:26" ht="15.7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spans="1:26" ht="15.7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spans="1:26" ht="15.7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spans="1:26" ht="15.7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spans="1:26" ht="15.7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spans="1:26" ht="15.7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spans="1:26" ht="15.7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spans="1:26" ht="15.7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spans="1:26" ht="15.7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spans="1:26" ht="15.7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spans="1:26" ht="15.7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spans="1:26" ht="15.7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spans="1:26" ht="15.7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spans="1:26" ht="15.7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spans="1:26" ht="15.7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spans="1:26" ht="15.7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spans="1:26" ht="15.7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spans="1:26" ht="15.7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spans="1:26" ht="15.7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spans="1:26" ht="15.7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spans="1:26" ht="15.7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spans="1:26" ht="15.7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spans="1:26" ht="15.7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spans="1:26" ht="15.7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spans="1:26" ht="15.7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spans="1:26" ht="15.7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spans="1:26" ht="15.7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spans="1:26" ht="15.7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spans="1:26" ht="15.7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spans="1:26" ht="15.7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spans="1:26" ht="15.7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spans="1:26" ht="15.7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spans="1:26" ht="15.7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spans="1:26" ht="15.7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spans="1:26" ht="15.7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spans="1:26" ht="15.7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spans="1:26" ht="15.7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spans="1:26" ht="15.7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spans="1:26" ht="15.7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spans="1:26" ht="15.7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spans="1:26" ht="15.7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spans="1:26" ht="15.7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spans="1:26" ht="15.7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spans="1:26" ht="15.7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spans="1:26" ht="15.7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spans="1:26" ht="15.7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spans="1:26" ht="15.7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spans="1:26" ht="15.7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spans="1:26" ht="15.7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spans="1:26" ht="15.7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spans="1:26" ht="15.7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spans="1:26" ht="15.7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spans="1:26" ht="15.7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spans="1:26" ht="15.7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spans="1:26" ht="15.7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spans="1:26" ht="15.7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spans="1:26" ht="15.7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spans="1:26" ht="15.7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spans="1:26" ht="15.7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spans="1:26" ht="15.7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spans="1:26" ht="15.7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spans="1:26" ht="15.7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spans="1:26" ht="15.7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spans="1:26" ht="15.7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spans="1:26" ht="15.7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spans="1:26" ht="15.7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spans="1:26" ht="15.7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spans="1:26" ht="15.7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spans="1:26" ht="15.7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spans="1:26" ht="15.7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spans="1:26" ht="15.7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spans="1:26" ht="15.7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spans="1:26" ht="15.7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spans="1:26" ht="15.7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spans="1:26" ht="15.7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spans="1:26" ht="15.7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spans="1:26" ht="15.7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spans="1:26" ht="15.7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spans="1:26" ht="15.7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spans="1:26" ht="15.7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spans="1:26" ht="15.7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spans="1:26" ht="15.7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spans="1:26" ht="15.7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spans="1:26" ht="15.7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spans="1:26" ht="15.7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spans="1:26" ht="15.7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spans="1:26" ht="15.7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spans="1:26" ht="15.7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spans="1:26" ht="15.7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spans="1:26" ht="15.7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spans="1:26" ht="15.7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spans="1:26" ht="15.7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spans="1:26" ht="15.7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spans="1:26" ht="15.7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spans="1:26" ht="15.7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spans="1:26" ht="15.7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spans="1:26" ht="15.7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spans="1:26" ht="15.7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spans="1:26" ht="15.7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spans="1:26" ht="15.7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spans="1:26" ht="15.7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spans="1:26" ht="15.7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spans="1:26" ht="15.7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spans="1:26" ht="15.7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spans="1:26" ht="15.7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spans="1:26" ht="15.7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spans="1:26" ht="15.7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spans="1:26" ht="15.7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spans="1:26" ht="15.7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spans="1:26" ht="15.7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spans="1:26" ht="15.7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spans="1:26" ht="15.7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spans="1:26" ht="15.7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spans="1:26" ht="15.7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spans="1:26" ht="15.7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spans="1:26" ht="15.7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spans="1:26" ht="15.7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spans="1:26" ht="15.7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spans="1:26" ht="15.7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spans="1:26" ht="15.7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spans="1:26" ht="15.7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spans="1:26" ht="15.7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spans="1:26" ht="15.7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spans="1:26" ht="15.7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spans="1:26" ht="15.7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spans="1:26" ht="15.7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spans="1:26" ht="15.7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spans="1:26" ht="15.7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spans="1:26" ht="15.7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spans="1:26" ht="15.7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spans="1:26" ht="15.7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spans="1:26" ht="15.7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spans="1:26" ht="15.7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spans="1:26" ht="15.7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spans="1:26" ht="15.7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spans="1:26" ht="15.7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spans="1:26" ht="15.7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spans="1:26" ht="15.7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spans="1:26" ht="15.7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spans="1:26" ht="15.7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spans="1:26" ht="15.7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spans="1:26" ht="15.7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spans="1:26" ht="15.7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spans="1:26" ht="15.7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spans="1:26" ht="15.7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spans="1:26" ht="15.7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spans="1:26" ht="15.7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spans="1:26" ht="15.7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spans="1:26" ht="15.7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spans="1:26" ht="15.7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spans="1:26" ht="15.7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spans="1:26" ht="15.7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spans="1:26" ht="15.7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spans="1:26" ht="15.7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spans="1:26" ht="15.7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spans="1:26" ht="15.7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spans="1:26" ht="15.7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spans="1:26" ht="15.7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spans="1:26" ht="15.7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spans="1:26" ht="15.7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spans="1:26" ht="15.7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spans="1:26" ht="15.7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spans="1:26" ht="15.7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spans="1:26" ht="15.7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spans="1:26" ht="15.7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spans="1:26" ht="15.7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spans="1:26" ht="15.7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spans="1:26" ht="15.7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spans="1:26" ht="15.7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spans="1:26" ht="15.7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spans="1:26" ht="15.7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spans="1:26" ht="15.7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spans="1:26" ht="15.7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spans="1:26" ht="15.7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spans="1:26" ht="15.7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spans="1:26" ht="15.7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spans="1:26" ht="15.7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spans="1:26" ht="15.7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spans="1:26" ht="15.7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spans="1:26" ht="15.7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spans="1:26" ht="15.7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spans="1:26" ht="15.7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spans="1:26" ht="15.7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spans="1:26" ht="15.7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spans="1:26" ht="15.7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spans="1:26" ht="15.75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spans="1:26" ht="15.75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spans="1:26" ht="15.75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spans="1:26" ht="15.75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spans="1:26" ht="15.75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spans="1:26" ht="15.75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spans="1:26" ht="15.75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spans="1:26" ht="15.75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spans="1:26" ht="15.75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spans="1:26" ht="15.75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spans="1:26" ht="15.75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spans="1:26" ht="15.75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spans="1:26" ht="15.75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spans="1:26" ht="15.75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spans="1:26" ht="15.75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spans="1:26" ht="15.75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spans="1:26" ht="15.75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spans="1:26" ht="15.75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spans="1:26" ht="15.75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spans="1:26" ht="15.75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spans="1:26" ht="15.75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spans="1:26" ht="15.75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spans="1:26" ht="15.75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spans="1:26" ht="15.75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spans="1:26" ht="15.75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spans="1:26" ht="15.75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spans="1:26" ht="15.75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spans="1:26" ht="15.75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spans="1:26" ht="15.75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spans="1:26" ht="15.75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spans="1:26" ht="15.75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spans="1:26" ht="15.75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spans="1:26" ht="15.75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spans="1:26" ht="15.75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spans="1:26" ht="15.75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spans="1:26" ht="15.75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spans="1:26" ht="15.75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spans="1:26" ht="15.75" customHeight="1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spans="1:26" ht="15.75" customHeight="1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spans="1:26" ht="15.75" customHeight="1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spans="1:26" ht="15.75" customHeight="1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spans="1:26" ht="15.75" customHeight="1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spans="1:26" ht="15.75" customHeight="1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spans="1:26" ht="15.75" customHeight="1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spans="1:26" ht="15.75" customHeight="1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</sheetData>
  <mergeCells count="5">
    <mergeCell ref="A1:N1"/>
    <mergeCell ref="A3:N3"/>
    <mergeCell ref="A8:N8"/>
    <mergeCell ref="A21:N21"/>
    <mergeCell ref="A43:N43"/>
  </mergeCells>
  <pageMargins left="0.19685039370078741" right="0.19685039370078741" top="0.19685039370078741" bottom="0.31496062992125984" header="0" footer="0"/>
  <pageSetup paperSize="9" scale="85" orientation="landscape"/>
  <headerFooter>
    <oddFooter>&amp;LBudget Spreadsheets by Spreadsheet123.com&amp;R© 2011 Spreadsheet123 LTD. All rights reserved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คู่มือ</vt:lpstr>
      <vt:lpstr>2021 Personal Budget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2021-01-03T09:08:33Z</dcterms:modified>
</cp:coreProperties>
</file>